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8" windowWidth="14808" windowHeight="8016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<sst xmlns="http://schemas.openxmlformats.org/spreadsheetml/2006/main" count="331" uniqueCount="187">
  <si>
    <t>\N</t>
  </si>
  <si>
    <t>Friday, 27-Jan-2017 19:21:26 EST</t>
  </si>
  <si>
    <t>Tostada</t>
  </si>
  <si>
    <t>Spicy Tostada</t>
  </si>
  <si>
    <t>Friday, 27-Jan-2017 19:20:50 EST</t>
  </si>
  <si>
    <t>Order</t>
  </si>
  <si>
    <t>Triple Layer Nachos</t>
  </si>
  <si>
    <t>Friday, 27-Jan-2017 19:20:06 EST</t>
  </si>
  <si>
    <t>Mini Quesadilla</t>
  </si>
  <si>
    <t>Friday, 27-Jan-2017 19:19:18 EST</t>
  </si>
  <si>
    <t>Beef Mini Quesadilla</t>
  </si>
  <si>
    <t>Friday, 27-Jan-2017 19:18:33 EST</t>
  </si>
  <si>
    <t>Burrito</t>
  </si>
  <si>
    <t>Cheesy Bean and Rice Burrito</t>
  </si>
  <si>
    <t>Friday, 27-Jan-2017 19:17:55 EST</t>
  </si>
  <si>
    <t>Beefy Fritos Burrito</t>
  </si>
  <si>
    <t>Friday, 27-Jan-2017 19:17:12 EST</t>
  </si>
  <si>
    <t>Taco</t>
  </si>
  <si>
    <t>Spicy Potato Soft Taco</t>
  </si>
  <si>
    <t>Friday, 27-Jan-2017 19:16:04 EST</t>
  </si>
  <si>
    <t>Black Beans</t>
  </si>
  <si>
    <t>Friday, 27-Jan-2017 19:15:19 EST</t>
  </si>
  <si>
    <t>Black beans and rice</t>
  </si>
  <si>
    <t>Friday, 27-Jan-2017 19:14:39 EST</t>
  </si>
  <si>
    <t>Premium Latin Rice</t>
  </si>
  <si>
    <t>Friday, 27-Jan-2017 19:13:59 EST</t>
  </si>
  <si>
    <t>Cheesy Fiesta Potatoes</t>
  </si>
  <si>
    <t>Friday, 27-Jan-2017 19:13:15 EST</t>
  </si>
  <si>
    <t>Pintos N Cheese</t>
  </si>
  <si>
    <t>Friday, 27-Jan-2017 19:12:38 EST</t>
  </si>
  <si>
    <t>Friday, 27-Jan-2017 19:11:55 EST</t>
  </si>
  <si>
    <t>Friday, 27-Jan-2017 19:10:54 EST</t>
  </si>
  <si>
    <t>Friday, 27-Jan-2017 19:10:11 EST</t>
  </si>
  <si>
    <t>Friday, 27-Jan-2017 19:08:20 EST</t>
  </si>
  <si>
    <t>Empanada</t>
  </si>
  <si>
    <t>Friday, 27-Jan-2017 19:07:31 EST</t>
  </si>
  <si>
    <t>Cinnamon Twists</t>
  </si>
  <si>
    <t>Friday, 27-Jan-2017 19:05:28 EST</t>
  </si>
  <si>
    <t>Cinnabon Delights</t>
  </si>
  <si>
    <t>Cinnabon Delights 12 pack</t>
  </si>
  <si>
    <t>Friday, 27-Jan-2017 19:04:45 EST</t>
  </si>
  <si>
    <t>Cinnabon Delights 4 pack</t>
  </si>
  <si>
    <t>Friday, 27-Jan-2017 19:03:51 EST</t>
  </si>
  <si>
    <t>Cheesy Burrito</t>
  </si>
  <si>
    <t>Friday, 27-Jan-2017 19:02:51 EST</t>
  </si>
  <si>
    <t>Crunchwrap</t>
  </si>
  <si>
    <t>Breakfast Crunchwrap</t>
  </si>
  <si>
    <t>Friday, 27-Jan-2017 19:01:59 EST</t>
  </si>
  <si>
    <t>Grande Scambler</t>
  </si>
  <si>
    <t>Friday, 27-Jan-2017 19:01:18 EST</t>
  </si>
  <si>
    <t>Friday, 27-Jan-2017 19:00:33 EST</t>
  </si>
  <si>
    <t>Cinnabon Delights 2 Pack</t>
  </si>
  <si>
    <t>Friday, 27-Jan-2017 18:59:27 EST</t>
  </si>
  <si>
    <t>Hash Brown</t>
  </si>
  <si>
    <t>Friday, 27-Jan-2017 18:58:42 EST</t>
  </si>
  <si>
    <t>Breakfast Soft Taco</t>
  </si>
  <si>
    <t>Friday, 27-Jan-2017 18:57:58 EST</t>
  </si>
  <si>
    <t>Bowl</t>
  </si>
  <si>
    <t>Mini Skillet Bowl</t>
  </si>
  <si>
    <t>Friday, 27-Jan-2017 18:57:22 EST</t>
  </si>
  <si>
    <t>Grilled Breakfast Burrito Fiesta Potato</t>
  </si>
  <si>
    <t>Friday, 27-Jan-2017 18:56:19 EST</t>
  </si>
  <si>
    <t>Friday, 27-Jan-2017 18:55:27 EST</t>
  </si>
  <si>
    <t>Quesadilla</t>
  </si>
  <si>
    <t>Sausage Flatbread Quesadilla</t>
  </si>
  <si>
    <t>Friday, 27-Jan-2017 18:54:50 EST</t>
  </si>
  <si>
    <t>Breakfast Quesadilla</t>
  </si>
  <si>
    <t>Friday, 27-Jan-2017 18:52:30 EST</t>
  </si>
  <si>
    <t>Roll-up</t>
  </si>
  <si>
    <t>Cheesy Roll Up</t>
  </si>
  <si>
    <t>Friday, 27-Jan-2017 18:51:08 EST</t>
  </si>
  <si>
    <t>Salad</t>
  </si>
  <si>
    <t>Fiesta Taco Salad-Beef</t>
  </si>
  <si>
    <t>Friday, 27-Jan-2017 18:50:01 EST</t>
  </si>
  <si>
    <t>Power Menu Bowl- Veggie</t>
  </si>
  <si>
    <t>Friday, 27-Jan-2017 18:49:24 EST</t>
  </si>
  <si>
    <t>Power Menu Bowl</t>
  </si>
  <si>
    <t>Friday, 27-Jan-2017 18:48:45 EST</t>
  </si>
  <si>
    <t>Chalupa</t>
  </si>
  <si>
    <t>Chalupa Supreme</t>
  </si>
  <si>
    <t>Friday, 27-Jan-2017 18:48:05 EST</t>
  </si>
  <si>
    <t>Gordita</t>
  </si>
  <si>
    <t>Gordita Supreme</t>
  </si>
  <si>
    <t>Friday, 27-Jan-2017 18:46:49 EST</t>
  </si>
  <si>
    <t>Cheesy Gordita Crunch</t>
  </si>
  <si>
    <t>Friday, 27-Jan-2017 18:46:01 EST</t>
  </si>
  <si>
    <t>Mexican Pizza</t>
  </si>
  <si>
    <t>Friday, 27-Jan-2017 18:45:17 EST</t>
  </si>
  <si>
    <t>Meximelt</t>
  </si>
  <si>
    <t>Friday, 27-Jan-2017 18:44:35 EST</t>
  </si>
  <si>
    <t>Nachos Bellgrande</t>
  </si>
  <si>
    <t>Friday, 27-Jan-2017 18:43:49 EST</t>
  </si>
  <si>
    <t>Nacho Supreme</t>
  </si>
  <si>
    <t>Friday, 27-Jan-2017 18:43:13 EST</t>
  </si>
  <si>
    <t>Cheese Quesadilla</t>
  </si>
  <si>
    <t>Friday, 27-Jan-2017 18:42:35 EST</t>
  </si>
  <si>
    <t>Quesadilla-Chicken</t>
  </si>
  <si>
    <t>Friday, 27-Jan-2017 18:41:31 EST</t>
  </si>
  <si>
    <t>Crunchwrap Supreme</t>
  </si>
  <si>
    <t>Friday, 27-Jan-2017 18:40:11 EST</t>
  </si>
  <si>
    <t>Loaded Potato Griller</t>
  </si>
  <si>
    <t>Friday, 27-Jan-2017 18:39:23 EST</t>
  </si>
  <si>
    <t>Chipotle Chicken Loaded Griller</t>
  </si>
  <si>
    <t>Friday, 27-Jan-2017 18:38:08 EST</t>
  </si>
  <si>
    <t>Beefy Nacho Griller</t>
  </si>
  <si>
    <t>Friday, 27-Jan-2017 18:37:19 EST</t>
  </si>
  <si>
    <t>Black Bean Burrito</t>
  </si>
  <si>
    <t>Friday, 27-Jan-2017 18:35:56 EST</t>
  </si>
  <si>
    <t>Combo Burrito</t>
  </si>
  <si>
    <t>Friday, 27-Jan-2017 18:34:09 EST</t>
  </si>
  <si>
    <t>Cheesy Potato Burrito</t>
  </si>
  <si>
    <t>Friday, 27-Jan-2017 18:33:07 EST</t>
  </si>
  <si>
    <t>Power Menu Burrito- Veggie</t>
  </si>
  <si>
    <t>Friday, 27-Jan-2017 18:32:22 EST</t>
  </si>
  <si>
    <t>Power Menu Burrito-Steak</t>
  </si>
  <si>
    <t>Friday, 27-Jan-2017 18:31:36 EST</t>
  </si>
  <si>
    <t>Shredded Chicken Burrito</t>
  </si>
  <si>
    <t>Friday, 27-Jan-2017 18:30:54 EST</t>
  </si>
  <si>
    <t>Smothered Burrito-Beef</t>
  </si>
  <si>
    <t>Friday, 27-Jan-2017 18:30:05 EST</t>
  </si>
  <si>
    <t>XXL Grilled Stuft Burrito-Beef</t>
  </si>
  <si>
    <t>Friday, 27-Jan-2017 18:29:08 EST</t>
  </si>
  <si>
    <t>Friday, 27-Jan-2017 18:28:10 EST</t>
  </si>
  <si>
    <t>7-Layer Burrito</t>
  </si>
  <si>
    <t>Friday, 27-Jan-2017 18:27:36 EST</t>
  </si>
  <si>
    <t>Burrito Supreme</t>
  </si>
  <si>
    <t>Friday, 27-Jan-2017 18:27:08 EST</t>
  </si>
  <si>
    <t>Buritto</t>
  </si>
  <si>
    <t>Bean Burrito</t>
  </si>
  <si>
    <t>Friday, 27-Jan-2017 18:06:31 EST</t>
  </si>
  <si>
    <t>Quesarito</t>
  </si>
  <si>
    <t>Friday, 27-Jan-2017 18:02:01 EST</t>
  </si>
  <si>
    <t>Doubledilla</t>
  </si>
  <si>
    <t>Doubledilla- Chicken w/ chips and salsa</t>
  </si>
  <si>
    <t>Friday, 27-Jan-2017 18:01:04 EST</t>
  </si>
  <si>
    <t>Doubledilla- Steak w/ chips and salsa</t>
  </si>
  <si>
    <t>Friday, 27-Jan-2017 18:00:01 EST</t>
  </si>
  <si>
    <t>Oz</t>
  </si>
  <si>
    <t>Airheads Blue Rasberry freeze</t>
  </si>
  <si>
    <t>Friday, 27-Jan-2017 17:59:01 EST</t>
  </si>
  <si>
    <t>Naked Chicken Chalupa</t>
  </si>
  <si>
    <t>Friday, 27-Jan-2017 17:57:45 EST</t>
  </si>
  <si>
    <t>Friday, 27-Jan-2017 17:57:06 EST</t>
  </si>
  <si>
    <t>Double Decker Taco Supreme</t>
  </si>
  <si>
    <t>Friday, 27-Jan-2017 17:56:22 EST</t>
  </si>
  <si>
    <t>Double Decker Taco</t>
  </si>
  <si>
    <t>Friday, 27-Jan-2017 17:55:01 EST</t>
  </si>
  <si>
    <t>Soft Taco</t>
  </si>
  <si>
    <t>Friday, 27-Jan-2017 17:54:21 EST</t>
  </si>
  <si>
    <t>Grilled Steak Soft Taco</t>
  </si>
  <si>
    <t>Friday, 27-Jan-2017 17:53:29 EST</t>
  </si>
  <si>
    <t>Chicken Soft Taco</t>
  </si>
  <si>
    <t>Friday, 27-Jan-2017 17:52:45 EST</t>
  </si>
  <si>
    <t>Soft Taco Supreme</t>
  </si>
  <si>
    <t>Friday, 27-Jan-2017 17:51:51 EST</t>
  </si>
  <si>
    <t>Crunchy Taco Surpreme</t>
  </si>
  <si>
    <t>Friday, 27-Jan-2017 17:51:00 EST</t>
  </si>
  <si>
    <t>Crunchy Taco</t>
  </si>
  <si>
    <t>Friday, 27-Jan-2017 17:50:17 EST</t>
  </si>
  <si>
    <t>Cool Ranch Doritos Locos Tacos</t>
  </si>
  <si>
    <t>Friday, 27-Jan-2017 17:49:32 EST</t>
  </si>
  <si>
    <t>Cool Ranch Doritos Locos Tacos Supreme</t>
  </si>
  <si>
    <t>Friday, 27-Jan-2017 17:48:43 EST</t>
  </si>
  <si>
    <t>Fiery Doritos Locos Tacos</t>
  </si>
  <si>
    <t>Friday, 27-Jan-2017 17:47:46 EST</t>
  </si>
  <si>
    <t>Fiery Doritos Locos Tacos Supreme</t>
  </si>
  <si>
    <t>Friday, 27-Jan-2017 17:46:35 EST</t>
  </si>
  <si>
    <t>taco</t>
  </si>
  <si>
    <t>Nacho Cheese Doritos Locos Tacos</t>
  </si>
  <si>
    <t>Friday, 27-Jan-2017 17:45:50 EST</t>
  </si>
  <si>
    <t>Nacho Cheese Doritos Locos Tacos Surpreme</t>
  </si>
  <si>
    <t>Menu Item</t>
  </si>
  <si>
    <t>Calories Per Dollar</t>
  </si>
  <si>
    <t>Protein Per Dollar</t>
  </si>
  <si>
    <t>Calories</t>
  </si>
  <si>
    <t>Protein</t>
  </si>
  <si>
    <t>Cost If  Eaten All Year</t>
  </si>
  <si>
    <t>Grilled Breakfast Burrito</t>
  </si>
  <si>
    <t xml:space="preserve">Before Tax Price </t>
  </si>
  <si>
    <t>Chips &amp; Pico De Gallo</t>
  </si>
  <si>
    <t>Chips &amp; Cheese</t>
  </si>
  <si>
    <t>Chips &amp; Salsa</t>
  </si>
  <si>
    <t>Chips &amp; Guacamole</t>
  </si>
  <si>
    <t>Breakfast Crunchwrap California</t>
  </si>
  <si>
    <t>Caramel Apple Empanada</t>
  </si>
  <si>
    <t>Beefy 5 Layer Burrito</t>
  </si>
  <si>
    <t>Shredded Chicken Mini Quesadilla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</si>
</sst>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D47A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0" fontId="0" fillId="3" borderId="0" xfId="0" applyFill="1"/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3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0" borderId="2" xfId="0" applyBorder="1"/>
    <xf numFmtId="44" fontId="0" fillId="0" borderId="2" xfId="16" applyFont="1" applyFill="1" applyBorder="1"/>
    <xf numFmtId="1" fontId="0" fillId="3" borderId="2" xfId="0" applyNumberFormat="1" applyFill="1" applyBorder="1"/>
    <xf numFmtId="164" fontId="0" fillId="2" borderId="2" xfId="0" applyNumberFormat="1" applyFill="1" applyBorder="1"/>
    <xf numFmtId="1" fontId="0" fillId="0" borderId="2" xfId="0" applyNumberFormat="1" applyBorder="1"/>
    <xf numFmtId="0" fontId="0" fillId="0" borderId="3" xfId="0" applyBorder="1"/>
    <xf numFmtId="44" fontId="0" fillId="0" borderId="3" xfId="16" applyFont="1" applyFill="1" applyBorder="1"/>
    <xf numFmtId="1" fontId="0" fillId="3" borderId="3" xfId="0" applyNumberFormat="1" applyFill="1" applyBorder="1"/>
    <xf numFmtId="164" fontId="0" fillId="2" borderId="3" xfId="0" applyNumberFormat="1" applyFill="1" applyBorder="1"/>
    <xf numFmtId="1" fontId="0" fillId="0" borderId="3" xfId="0" applyNumberFormat="1" applyBorder="1"/>
    <xf numFmtId="0" fontId="3" fillId="0" borderId="2" xfId="0" applyFont="1" applyFill="1" applyBorder="1"/>
    <xf numFmtId="44" fontId="3" fillId="0" borderId="2" xfId="16" applyFont="1" applyFill="1" applyBorder="1"/>
    <xf numFmtId="1" fontId="3" fillId="3" borderId="2" xfId="0" applyNumberFormat="1" applyFont="1" applyFill="1" applyBorder="1"/>
    <xf numFmtId="164" fontId="3" fillId="2" borderId="2" xfId="0" applyNumberFormat="1" applyFont="1" applyFill="1" applyBorder="1"/>
    <xf numFmtId="1" fontId="3" fillId="0" borderId="2" xfId="0" applyNumberFormat="1" applyFont="1" applyBorder="1"/>
    <xf numFmtId="0" fontId="3" fillId="0" borderId="2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abSelected="1" workbookViewId="0" topLeftCell="A1">
      <selection activeCell="O71" sqref="O71"/>
    </sheetView>
  </sheetViews>
  <sheetFormatPr defaultColWidth="9.140625" defaultRowHeight="15"/>
  <cols>
    <col min="1" max="1" width="37.57421875" style="0" customWidth="1"/>
    <col min="2" max="2" width="9.00390625" style="0" customWidth="1"/>
    <col min="3" max="3" width="10.8515625" style="2" customWidth="1"/>
    <col min="4" max="4" width="11.7109375" style="1" customWidth="1"/>
    <col min="5" max="5" width="8.28125" style="0" customWidth="1"/>
  </cols>
  <sheetData>
    <row r="1" spans="1:9" ht="43.8" thickBot="1">
      <c r="A1" s="5" t="s">
        <v>171</v>
      </c>
      <c r="B1" s="3" t="s">
        <v>178</v>
      </c>
      <c r="C1" s="6" t="s">
        <v>172</v>
      </c>
      <c r="D1" s="7" t="s">
        <v>173</v>
      </c>
      <c r="E1" s="4" t="s">
        <v>176</v>
      </c>
      <c r="H1" t="s">
        <v>174</v>
      </c>
      <c r="I1" t="s">
        <v>175</v>
      </c>
    </row>
    <row r="2" spans="1:12" ht="15">
      <c r="A2" s="13" t="s">
        <v>15</v>
      </c>
      <c r="B2" s="14">
        <v>1</v>
      </c>
      <c r="C2" s="15">
        <f aca="true" t="shared" si="0" ref="C2:C33">H2/B2</f>
        <v>430</v>
      </c>
      <c r="D2" s="16">
        <f aca="true" t="shared" si="1" ref="D2:D33">I2/B2</f>
        <v>13</v>
      </c>
      <c r="E2" s="17">
        <f>2000*365/C2</f>
        <v>1697.6744186046512</v>
      </c>
      <c r="F2" t="s">
        <v>14</v>
      </c>
      <c r="G2" t="s">
        <v>0</v>
      </c>
      <c r="H2">
        <v>430</v>
      </c>
      <c r="I2">
        <v>13</v>
      </c>
      <c r="J2">
        <v>1</v>
      </c>
      <c r="K2" t="s">
        <v>12</v>
      </c>
      <c r="L2">
        <v>1</v>
      </c>
    </row>
    <row r="3" spans="1:12" ht="15">
      <c r="A3" s="8" t="s">
        <v>13</v>
      </c>
      <c r="B3" s="9">
        <v>1</v>
      </c>
      <c r="C3" s="10">
        <f t="shared" si="0"/>
        <v>420</v>
      </c>
      <c r="D3" s="11">
        <f t="shared" si="1"/>
        <v>11</v>
      </c>
      <c r="E3" s="12">
        <f aca="true" t="shared" si="2" ref="E3:E66">2000*365/C3</f>
        <v>1738.095238095238</v>
      </c>
      <c r="F3" t="s">
        <v>11</v>
      </c>
      <c r="G3" t="s">
        <v>0</v>
      </c>
      <c r="H3">
        <v>420</v>
      </c>
      <c r="I3">
        <v>11</v>
      </c>
      <c r="J3">
        <v>1</v>
      </c>
      <c r="K3" t="s">
        <v>12</v>
      </c>
      <c r="L3">
        <v>1</v>
      </c>
    </row>
    <row r="4" spans="1:12" ht="15">
      <c r="A4" s="18" t="s">
        <v>177</v>
      </c>
      <c r="B4" s="19">
        <v>1</v>
      </c>
      <c r="C4" s="20">
        <f t="shared" si="0"/>
        <v>340</v>
      </c>
      <c r="D4" s="21">
        <f t="shared" si="1"/>
        <v>11</v>
      </c>
      <c r="E4" s="22">
        <f t="shared" si="2"/>
        <v>2147.0588235294117</v>
      </c>
      <c r="F4" t="s">
        <v>61</v>
      </c>
      <c r="G4" t="s">
        <v>0</v>
      </c>
      <c r="H4">
        <v>340</v>
      </c>
      <c r="I4">
        <v>11</v>
      </c>
      <c r="J4">
        <v>1</v>
      </c>
      <c r="K4" t="s">
        <v>12</v>
      </c>
      <c r="L4">
        <v>1</v>
      </c>
    </row>
    <row r="5" spans="1:12" ht="15">
      <c r="A5" s="8" t="s">
        <v>60</v>
      </c>
      <c r="B5" s="9">
        <v>1</v>
      </c>
      <c r="C5" s="10">
        <f t="shared" si="0"/>
        <v>340</v>
      </c>
      <c r="D5" s="11">
        <f t="shared" si="1"/>
        <v>10</v>
      </c>
      <c r="E5" s="12">
        <f t="shared" si="2"/>
        <v>2147.0588235294117</v>
      </c>
      <c r="F5" t="s">
        <v>59</v>
      </c>
      <c r="G5" t="s">
        <v>0</v>
      </c>
      <c r="H5">
        <v>340</v>
      </c>
      <c r="I5">
        <v>10</v>
      </c>
      <c r="J5">
        <v>1</v>
      </c>
      <c r="K5" t="s">
        <v>12</v>
      </c>
      <c r="L5">
        <v>1</v>
      </c>
    </row>
    <row r="6" spans="1:12" ht="15">
      <c r="A6" s="23" t="s">
        <v>64</v>
      </c>
      <c r="B6" s="19">
        <v>1</v>
      </c>
      <c r="C6" s="20">
        <f t="shared" si="0"/>
        <v>330</v>
      </c>
      <c r="D6" s="21">
        <f t="shared" si="1"/>
        <v>14</v>
      </c>
      <c r="E6" s="12">
        <f t="shared" si="2"/>
        <v>2212.121212121212</v>
      </c>
      <c r="F6" t="s">
        <v>62</v>
      </c>
      <c r="G6" t="s">
        <v>0</v>
      </c>
      <c r="H6">
        <v>330</v>
      </c>
      <c r="I6">
        <v>14</v>
      </c>
      <c r="J6">
        <v>1</v>
      </c>
      <c r="K6" t="s">
        <v>63</v>
      </c>
      <c r="L6">
        <v>1</v>
      </c>
    </row>
    <row r="7" spans="1:12" ht="15">
      <c r="A7" s="8" t="s">
        <v>6</v>
      </c>
      <c r="B7" s="9">
        <v>1</v>
      </c>
      <c r="C7" s="10">
        <f t="shared" si="0"/>
        <v>320</v>
      </c>
      <c r="D7" s="11">
        <f t="shared" si="1"/>
        <v>7</v>
      </c>
      <c r="E7" s="12">
        <f t="shared" si="2"/>
        <v>2281.25</v>
      </c>
      <c r="F7" t="s">
        <v>4</v>
      </c>
      <c r="G7" t="s">
        <v>0</v>
      </c>
      <c r="H7">
        <v>320</v>
      </c>
      <c r="I7">
        <v>7</v>
      </c>
      <c r="J7">
        <v>1</v>
      </c>
      <c r="K7" t="s">
        <v>5</v>
      </c>
      <c r="L7">
        <v>1</v>
      </c>
    </row>
    <row r="8" spans="1:12" ht="15">
      <c r="A8" s="8" t="s">
        <v>128</v>
      </c>
      <c r="B8" s="9">
        <v>1.19</v>
      </c>
      <c r="C8" s="10">
        <f t="shared" si="0"/>
        <v>310.92436974789916</v>
      </c>
      <c r="D8" s="11">
        <f t="shared" si="1"/>
        <v>11.764705882352942</v>
      </c>
      <c r="E8" s="12">
        <f t="shared" si="2"/>
        <v>2347.837837837838</v>
      </c>
      <c r="F8" t="s">
        <v>126</v>
      </c>
      <c r="G8" t="s">
        <v>0</v>
      </c>
      <c r="H8">
        <v>370</v>
      </c>
      <c r="I8">
        <v>14</v>
      </c>
      <c r="J8">
        <v>1</v>
      </c>
      <c r="K8" t="s">
        <v>127</v>
      </c>
      <c r="L8">
        <v>1</v>
      </c>
    </row>
    <row r="9" spans="1:12" ht="15">
      <c r="A9" s="23" t="s">
        <v>185</v>
      </c>
      <c r="B9" s="19">
        <v>1.69</v>
      </c>
      <c r="C9" s="20">
        <f t="shared" si="0"/>
        <v>295.85798816568047</v>
      </c>
      <c r="D9" s="21">
        <f t="shared" si="1"/>
        <v>11.242603550295858</v>
      </c>
      <c r="E9" s="22">
        <f t="shared" si="2"/>
        <v>2467.4</v>
      </c>
      <c r="F9" t="s">
        <v>121</v>
      </c>
      <c r="G9" t="s">
        <v>0</v>
      </c>
      <c r="H9">
        <v>500</v>
      </c>
      <c r="I9">
        <v>19</v>
      </c>
      <c r="J9">
        <v>1</v>
      </c>
      <c r="K9" t="s">
        <v>12</v>
      </c>
      <c r="L9">
        <v>1</v>
      </c>
    </row>
    <row r="10" spans="1:12" ht="15">
      <c r="A10" s="8" t="s">
        <v>184</v>
      </c>
      <c r="B10" s="9">
        <v>1</v>
      </c>
      <c r="C10" s="10">
        <f t="shared" si="0"/>
        <v>280</v>
      </c>
      <c r="D10" s="11">
        <f t="shared" si="1"/>
        <v>3</v>
      </c>
      <c r="E10" s="12">
        <f t="shared" si="2"/>
        <v>2607.1428571428573</v>
      </c>
      <c r="F10" t="s">
        <v>33</v>
      </c>
      <c r="G10" t="s">
        <v>0</v>
      </c>
      <c r="H10">
        <v>280</v>
      </c>
      <c r="I10">
        <v>3</v>
      </c>
      <c r="J10">
        <v>1</v>
      </c>
      <c r="K10" t="s">
        <v>34</v>
      </c>
      <c r="L10">
        <v>1</v>
      </c>
    </row>
    <row r="11" spans="1:12" ht="15">
      <c r="A11" s="8" t="s">
        <v>43</v>
      </c>
      <c r="B11" s="9">
        <v>1.79</v>
      </c>
      <c r="C11" s="10">
        <f t="shared" si="0"/>
        <v>273.74301675977654</v>
      </c>
      <c r="D11" s="11">
        <f t="shared" si="1"/>
        <v>12.849162011173185</v>
      </c>
      <c r="E11" s="12">
        <f t="shared" si="2"/>
        <v>2666.734693877551</v>
      </c>
      <c r="F11" t="s">
        <v>42</v>
      </c>
      <c r="G11" t="s">
        <v>0</v>
      </c>
      <c r="H11">
        <v>490</v>
      </c>
      <c r="I11">
        <v>23</v>
      </c>
      <c r="J11">
        <v>1</v>
      </c>
      <c r="K11" t="s">
        <v>12</v>
      </c>
      <c r="L11">
        <v>1</v>
      </c>
    </row>
    <row r="12" spans="1:12" ht="15">
      <c r="A12" s="8" t="s">
        <v>46</v>
      </c>
      <c r="B12" s="9">
        <v>2.49</v>
      </c>
      <c r="C12" s="10">
        <f t="shared" si="0"/>
        <v>269.0763052208835</v>
      </c>
      <c r="D12" s="11">
        <f t="shared" si="1"/>
        <v>8.433734939759036</v>
      </c>
      <c r="E12" s="12">
        <f t="shared" si="2"/>
        <v>2712.9850746268658</v>
      </c>
      <c r="F12" t="s">
        <v>44</v>
      </c>
      <c r="G12" t="s">
        <v>0</v>
      </c>
      <c r="H12">
        <v>670</v>
      </c>
      <c r="I12">
        <v>21</v>
      </c>
      <c r="J12">
        <v>1</v>
      </c>
      <c r="K12" t="s">
        <v>45</v>
      </c>
      <c r="L12">
        <v>1</v>
      </c>
    </row>
    <row r="13" spans="1:12" ht="15">
      <c r="A13" s="23" t="s">
        <v>100</v>
      </c>
      <c r="B13" s="19">
        <v>1.59</v>
      </c>
      <c r="C13" s="20">
        <f t="shared" si="0"/>
        <v>257.8616352201258</v>
      </c>
      <c r="D13" s="21">
        <f t="shared" si="1"/>
        <v>7.547169811320754</v>
      </c>
      <c r="E13" s="22">
        <f t="shared" si="2"/>
        <v>2830.9756097560976</v>
      </c>
      <c r="F13" t="s">
        <v>99</v>
      </c>
      <c r="G13" t="s">
        <v>0</v>
      </c>
      <c r="H13">
        <v>410</v>
      </c>
      <c r="I13">
        <v>12</v>
      </c>
      <c r="J13">
        <v>1</v>
      </c>
      <c r="K13" t="s">
        <v>12</v>
      </c>
      <c r="L13">
        <v>1</v>
      </c>
    </row>
    <row r="14" spans="1:12" ht="15">
      <c r="A14" s="8" t="s">
        <v>130</v>
      </c>
      <c r="B14" s="9">
        <v>2.49</v>
      </c>
      <c r="C14" s="10">
        <f t="shared" si="0"/>
        <v>257.02811244979915</v>
      </c>
      <c r="D14" s="11">
        <f t="shared" si="1"/>
        <v>8.433734939759036</v>
      </c>
      <c r="E14" s="12">
        <f t="shared" si="2"/>
        <v>2840.1562500000005</v>
      </c>
      <c r="F14" t="s">
        <v>129</v>
      </c>
      <c r="G14" t="s">
        <v>0</v>
      </c>
      <c r="H14">
        <v>640</v>
      </c>
      <c r="I14">
        <v>21</v>
      </c>
      <c r="J14">
        <v>1</v>
      </c>
      <c r="K14" t="s">
        <v>130</v>
      </c>
      <c r="L14">
        <v>1</v>
      </c>
    </row>
    <row r="15" spans="1:12" ht="15">
      <c r="A15" s="8" t="s">
        <v>55</v>
      </c>
      <c r="B15" s="9">
        <v>1</v>
      </c>
      <c r="C15" s="10">
        <f t="shared" si="0"/>
        <v>240</v>
      </c>
      <c r="D15" s="11">
        <f t="shared" si="1"/>
        <v>11</v>
      </c>
      <c r="E15" s="12">
        <f t="shared" si="2"/>
        <v>3041.6666666666665</v>
      </c>
      <c r="F15" t="s">
        <v>54</v>
      </c>
      <c r="G15" t="s">
        <v>0</v>
      </c>
      <c r="H15">
        <v>240</v>
      </c>
      <c r="I15">
        <v>11</v>
      </c>
      <c r="J15">
        <v>1</v>
      </c>
      <c r="K15" t="s">
        <v>17</v>
      </c>
      <c r="L15">
        <v>1</v>
      </c>
    </row>
    <row r="16" spans="1:12" ht="15">
      <c r="A16" s="8" t="s">
        <v>104</v>
      </c>
      <c r="B16" s="9">
        <v>1.59</v>
      </c>
      <c r="C16" s="10">
        <f t="shared" si="0"/>
        <v>232.70440251572325</v>
      </c>
      <c r="D16" s="11">
        <f t="shared" si="1"/>
        <v>7.547169811320754</v>
      </c>
      <c r="E16" s="12">
        <f t="shared" si="2"/>
        <v>3137.0270270270275</v>
      </c>
      <c r="F16" t="s">
        <v>103</v>
      </c>
      <c r="G16" t="s">
        <v>0</v>
      </c>
      <c r="H16">
        <v>370</v>
      </c>
      <c r="I16">
        <v>12</v>
      </c>
      <c r="J16">
        <v>1</v>
      </c>
      <c r="K16" t="s">
        <v>12</v>
      </c>
      <c r="L16">
        <v>1</v>
      </c>
    </row>
    <row r="17" spans="1:12" ht="15">
      <c r="A17" s="8" t="s">
        <v>66</v>
      </c>
      <c r="B17" s="9">
        <v>1.99</v>
      </c>
      <c r="C17" s="10">
        <f t="shared" si="0"/>
        <v>231.15577889447238</v>
      </c>
      <c r="D17" s="11">
        <f t="shared" si="1"/>
        <v>9.547738693467338</v>
      </c>
      <c r="E17" s="12">
        <f t="shared" si="2"/>
        <v>3158.0434782608695</v>
      </c>
      <c r="F17" t="s">
        <v>65</v>
      </c>
      <c r="G17" t="s">
        <v>0</v>
      </c>
      <c r="H17">
        <v>460</v>
      </c>
      <c r="I17">
        <v>19</v>
      </c>
      <c r="J17">
        <v>1</v>
      </c>
      <c r="K17" t="s">
        <v>63</v>
      </c>
      <c r="L17">
        <v>1</v>
      </c>
    </row>
    <row r="18" spans="1:12" ht="15">
      <c r="A18" s="8" t="s">
        <v>18</v>
      </c>
      <c r="B18" s="9">
        <v>1</v>
      </c>
      <c r="C18" s="10">
        <f t="shared" si="0"/>
        <v>230</v>
      </c>
      <c r="D18" s="11">
        <f t="shared" si="1"/>
        <v>5</v>
      </c>
      <c r="E18" s="12">
        <f t="shared" si="2"/>
        <v>3173.913043478261</v>
      </c>
      <c r="F18" t="s">
        <v>16</v>
      </c>
      <c r="G18" t="s">
        <v>0</v>
      </c>
      <c r="H18">
        <v>230</v>
      </c>
      <c r="I18">
        <v>5</v>
      </c>
      <c r="J18">
        <v>1</v>
      </c>
      <c r="K18" t="s">
        <v>17</v>
      </c>
      <c r="L18">
        <v>1</v>
      </c>
    </row>
    <row r="19" spans="1:12" ht="15">
      <c r="A19" s="8" t="s">
        <v>90</v>
      </c>
      <c r="B19" s="9">
        <v>3.29</v>
      </c>
      <c r="C19" s="10">
        <f t="shared" si="0"/>
        <v>227.96352583586625</v>
      </c>
      <c r="D19" s="11">
        <f t="shared" si="1"/>
        <v>5.775075987841945</v>
      </c>
      <c r="E19" s="12">
        <f t="shared" si="2"/>
        <v>3202.266666666667</v>
      </c>
      <c r="F19" t="s">
        <v>89</v>
      </c>
      <c r="G19" t="s">
        <v>0</v>
      </c>
      <c r="H19">
        <v>750</v>
      </c>
      <c r="I19">
        <v>19</v>
      </c>
      <c r="J19">
        <v>1</v>
      </c>
      <c r="K19" t="s">
        <v>5</v>
      </c>
      <c r="L19">
        <v>1</v>
      </c>
    </row>
    <row r="20" spans="1:12" ht="15">
      <c r="A20" s="8" t="s">
        <v>183</v>
      </c>
      <c r="B20" s="9">
        <v>2.79</v>
      </c>
      <c r="C20" s="10">
        <f t="shared" si="0"/>
        <v>225.80645161290323</v>
      </c>
      <c r="D20" s="11">
        <f t="shared" si="1"/>
        <v>7.526881720430107</v>
      </c>
      <c r="E20" s="12">
        <f t="shared" si="2"/>
        <v>3232.8571428571427</v>
      </c>
      <c r="F20" t="s">
        <v>49</v>
      </c>
      <c r="G20" t="s">
        <v>0</v>
      </c>
      <c r="H20">
        <v>630</v>
      </c>
      <c r="I20">
        <v>21</v>
      </c>
      <c r="J20">
        <v>1</v>
      </c>
      <c r="K20" t="s">
        <v>45</v>
      </c>
      <c r="L20">
        <v>1</v>
      </c>
    </row>
    <row r="21" spans="1:12" ht="15">
      <c r="A21" s="8" t="s">
        <v>102</v>
      </c>
      <c r="B21" s="9">
        <v>1.59</v>
      </c>
      <c r="C21" s="10">
        <f t="shared" si="0"/>
        <v>213.83647798742138</v>
      </c>
      <c r="D21" s="11">
        <f t="shared" si="1"/>
        <v>8.80503144654088</v>
      </c>
      <c r="E21" s="12">
        <f t="shared" si="2"/>
        <v>3413.823529411765</v>
      </c>
      <c r="F21" t="s">
        <v>101</v>
      </c>
      <c r="G21" t="s">
        <v>0</v>
      </c>
      <c r="H21">
        <v>340</v>
      </c>
      <c r="I21">
        <v>14</v>
      </c>
      <c r="J21">
        <v>1</v>
      </c>
      <c r="K21" t="s">
        <v>12</v>
      </c>
      <c r="L21">
        <v>1</v>
      </c>
    </row>
    <row r="22" spans="1:12" ht="15">
      <c r="A22" s="8" t="s">
        <v>116</v>
      </c>
      <c r="B22" s="9">
        <v>1.89</v>
      </c>
      <c r="C22" s="10">
        <f t="shared" si="0"/>
        <v>211.64021164021165</v>
      </c>
      <c r="D22" s="11">
        <f t="shared" si="1"/>
        <v>8.465608465608467</v>
      </c>
      <c r="E22" s="12">
        <f t="shared" si="2"/>
        <v>3449.25</v>
      </c>
      <c r="F22" t="s">
        <v>115</v>
      </c>
      <c r="G22" t="s">
        <v>0</v>
      </c>
      <c r="H22">
        <v>400</v>
      </c>
      <c r="I22">
        <v>16</v>
      </c>
      <c r="J22">
        <v>1</v>
      </c>
      <c r="K22" t="s">
        <v>12</v>
      </c>
      <c r="L22">
        <v>1</v>
      </c>
    </row>
    <row r="23" spans="1:12" ht="15">
      <c r="A23" s="8" t="s">
        <v>10</v>
      </c>
      <c r="B23" s="9">
        <v>1</v>
      </c>
      <c r="C23" s="10">
        <f t="shared" si="0"/>
        <v>210</v>
      </c>
      <c r="D23" s="11">
        <f t="shared" si="1"/>
        <v>9</v>
      </c>
      <c r="E23" s="12">
        <f t="shared" si="2"/>
        <v>3476.190476190476</v>
      </c>
      <c r="F23" t="s">
        <v>9</v>
      </c>
      <c r="G23" t="s">
        <v>0</v>
      </c>
      <c r="H23">
        <v>210</v>
      </c>
      <c r="I23">
        <v>9</v>
      </c>
      <c r="J23">
        <v>1</v>
      </c>
      <c r="K23" t="s">
        <v>8</v>
      </c>
      <c r="L23">
        <v>1</v>
      </c>
    </row>
    <row r="24" spans="1:12" ht="15">
      <c r="A24" s="8" t="s">
        <v>3</v>
      </c>
      <c r="B24" s="9">
        <v>1</v>
      </c>
      <c r="C24" s="10">
        <f t="shared" si="0"/>
        <v>210</v>
      </c>
      <c r="D24" s="11">
        <f t="shared" si="1"/>
        <v>6</v>
      </c>
      <c r="E24" s="12">
        <f t="shared" si="2"/>
        <v>3476.190476190476</v>
      </c>
      <c r="F24" t="s">
        <v>1</v>
      </c>
      <c r="G24" t="s">
        <v>0</v>
      </c>
      <c r="H24">
        <v>210</v>
      </c>
      <c r="I24">
        <v>6</v>
      </c>
      <c r="J24">
        <v>1</v>
      </c>
      <c r="K24" t="s">
        <v>2</v>
      </c>
      <c r="L24">
        <v>1</v>
      </c>
    </row>
    <row r="25" spans="1:12" ht="15">
      <c r="A25" s="18" t="s">
        <v>120</v>
      </c>
      <c r="B25" s="19">
        <v>4.19</v>
      </c>
      <c r="C25" s="20">
        <f t="shared" si="0"/>
        <v>205.2505966587112</v>
      </c>
      <c r="D25" s="21">
        <f t="shared" si="1"/>
        <v>7.637231503579952</v>
      </c>
      <c r="E25" s="22">
        <f t="shared" si="2"/>
        <v>3556.6279069767443</v>
      </c>
      <c r="F25" t="s">
        <v>119</v>
      </c>
      <c r="G25" t="s">
        <v>0</v>
      </c>
      <c r="H25">
        <v>860</v>
      </c>
      <c r="I25">
        <v>32</v>
      </c>
      <c r="J25">
        <v>1</v>
      </c>
      <c r="K25" t="s">
        <v>12</v>
      </c>
      <c r="L25">
        <v>1</v>
      </c>
    </row>
    <row r="26" spans="1:12" ht="15">
      <c r="A26" s="8" t="s">
        <v>48</v>
      </c>
      <c r="B26" s="9">
        <v>3.29</v>
      </c>
      <c r="C26" s="10">
        <f t="shared" si="0"/>
        <v>191.48936170212767</v>
      </c>
      <c r="D26" s="11">
        <f t="shared" si="1"/>
        <v>7.2948328267477205</v>
      </c>
      <c r="E26" s="12">
        <f t="shared" si="2"/>
        <v>3812.222222222222</v>
      </c>
      <c r="F26" t="s">
        <v>47</v>
      </c>
      <c r="G26" t="s">
        <v>0</v>
      </c>
      <c r="H26">
        <v>630</v>
      </c>
      <c r="I26">
        <v>24</v>
      </c>
      <c r="J26">
        <v>1</v>
      </c>
      <c r="K26" t="s">
        <v>12</v>
      </c>
      <c r="L26">
        <v>1</v>
      </c>
    </row>
    <row r="27" spans="1:12" ht="15">
      <c r="A27" s="8" t="s">
        <v>39</v>
      </c>
      <c r="B27" s="9">
        <v>4.89</v>
      </c>
      <c r="C27" s="10">
        <f t="shared" si="0"/>
        <v>190.1840490797546</v>
      </c>
      <c r="D27" s="11">
        <f t="shared" si="1"/>
        <v>1.8404907975460123</v>
      </c>
      <c r="E27" s="12">
        <f t="shared" si="2"/>
        <v>3838.3870967741937</v>
      </c>
      <c r="F27" t="s">
        <v>37</v>
      </c>
      <c r="G27" t="s">
        <v>0</v>
      </c>
      <c r="H27">
        <v>930</v>
      </c>
      <c r="I27">
        <v>9</v>
      </c>
      <c r="J27">
        <v>12</v>
      </c>
      <c r="K27" t="s">
        <v>38</v>
      </c>
      <c r="L27">
        <v>1</v>
      </c>
    </row>
    <row r="28" spans="1:12" ht="15">
      <c r="A28" s="8" t="s">
        <v>94</v>
      </c>
      <c r="B28" s="9">
        <v>2.49</v>
      </c>
      <c r="C28" s="10">
        <f t="shared" si="0"/>
        <v>184.73895582329317</v>
      </c>
      <c r="D28" s="11">
        <f t="shared" si="1"/>
        <v>7.630522088353413</v>
      </c>
      <c r="E28" s="12">
        <f t="shared" si="2"/>
        <v>3951.521739130435</v>
      </c>
      <c r="F28" t="s">
        <v>93</v>
      </c>
      <c r="G28" t="s">
        <v>0</v>
      </c>
      <c r="H28">
        <v>460</v>
      </c>
      <c r="I28">
        <v>19</v>
      </c>
      <c r="J28">
        <v>1</v>
      </c>
      <c r="K28" t="s">
        <v>63</v>
      </c>
      <c r="L28">
        <v>1</v>
      </c>
    </row>
    <row r="29" spans="1:12" ht="15">
      <c r="A29" s="8" t="s">
        <v>108</v>
      </c>
      <c r="B29" s="9">
        <v>2.49</v>
      </c>
      <c r="C29" s="10">
        <f t="shared" si="0"/>
        <v>180.72289156626505</v>
      </c>
      <c r="D29" s="11">
        <f t="shared" si="1"/>
        <v>8.433734939759036</v>
      </c>
      <c r="E29" s="12">
        <f t="shared" si="2"/>
        <v>4039.3333333333335</v>
      </c>
      <c r="F29" t="s">
        <v>107</v>
      </c>
      <c r="G29" t="s">
        <v>0</v>
      </c>
      <c r="H29">
        <v>450</v>
      </c>
      <c r="I29">
        <v>21</v>
      </c>
      <c r="J29">
        <v>1</v>
      </c>
      <c r="K29" t="s">
        <v>12</v>
      </c>
      <c r="L29">
        <v>1</v>
      </c>
    </row>
    <row r="30" spans="1:12" ht="15">
      <c r="A30" s="8" t="s">
        <v>69</v>
      </c>
      <c r="B30" s="9">
        <v>1</v>
      </c>
      <c r="C30" s="10">
        <f t="shared" si="0"/>
        <v>180</v>
      </c>
      <c r="D30" s="11">
        <f t="shared" si="1"/>
        <v>9</v>
      </c>
      <c r="E30" s="12">
        <f t="shared" si="2"/>
        <v>4055.5555555555557</v>
      </c>
      <c r="F30" t="s">
        <v>67</v>
      </c>
      <c r="G30" t="s">
        <v>0</v>
      </c>
      <c r="H30">
        <v>180</v>
      </c>
      <c r="I30">
        <v>9</v>
      </c>
      <c r="J30">
        <v>1</v>
      </c>
      <c r="K30" t="s">
        <v>68</v>
      </c>
      <c r="L30">
        <v>1</v>
      </c>
    </row>
    <row r="31" spans="1:12" ht="15">
      <c r="A31" s="8" t="s">
        <v>58</v>
      </c>
      <c r="B31" s="9">
        <v>1</v>
      </c>
      <c r="C31" s="10">
        <f t="shared" si="0"/>
        <v>180</v>
      </c>
      <c r="D31" s="11">
        <f t="shared" si="1"/>
        <v>5</v>
      </c>
      <c r="E31" s="12">
        <f t="shared" si="2"/>
        <v>4055.5555555555557</v>
      </c>
      <c r="F31" t="s">
        <v>56</v>
      </c>
      <c r="G31" t="s">
        <v>0</v>
      </c>
      <c r="H31">
        <v>180</v>
      </c>
      <c r="I31">
        <v>5</v>
      </c>
      <c r="J31">
        <v>1</v>
      </c>
      <c r="K31" t="s">
        <v>57</v>
      </c>
      <c r="L31">
        <v>1</v>
      </c>
    </row>
    <row r="32" spans="1:12" ht="15">
      <c r="A32" s="23" t="s">
        <v>186</v>
      </c>
      <c r="B32" s="19">
        <v>1</v>
      </c>
      <c r="C32" s="20">
        <f t="shared" si="0"/>
        <v>180</v>
      </c>
      <c r="D32" s="21">
        <f t="shared" si="1"/>
        <v>12</v>
      </c>
      <c r="E32" s="12">
        <f t="shared" si="2"/>
        <v>4055.5555555555557</v>
      </c>
      <c r="F32" t="s">
        <v>7</v>
      </c>
      <c r="G32" t="s">
        <v>0</v>
      </c>
      <c r="H32">
        <v>180</v>
      </c>
      <c r="I32">
        <v>12</v>
      </c>
      <c r="J32">
        <v>1</v>
      </c>
      <c r="K32" t="s">
        <v>8</v>
      </c>
      <c r="L32">
        <v>1</v>
      </c>
    </row>
    <row r="33" spans="1:12" ht="15">
      <c r="A33" s="8" t="s">
        <v>110</v>
      </c>
      <c r="B33" s="9">
        <v>2.69</v>
      </c>
      <c r="C33" s="10">
        <f t="shared" si="0"/>
        <v>178.43866171003717</v>
      </c>
      <c r="D33" s="11">
        <f t="shared" si="1"/>
        <v>6.691449814126394</v>
      </c>
      <c r="E33" s="12">
        <f t="shared" si="2"/>
        <v>4091.041666666667</v>
      </c>
      <c r="F33" t="s">
        <v>109</v>
      </c>
      <c r="G33" t="s">
        <v>0</v>
      </c>
      <c r="H33">
        <v>480</v>
      </c>
      <c r="I33">
        <v>18</v>
      </c>
      <c r="J33">
        <v>1</v>
      </c>
      <c r="K33" t="s">
        <v>12</v>
      </c>
      <c r="L33">
        <v>1</v>
      </c>
    </row>
    <row r="34" spans="1:12" ht="15">
      <c r="A34" s="8" t="s">
        <v>92</v>
      </c>
      <c r="B34" s="9">
        <v>2.49</v>
      </c>
      <c r="C34" s="10">
        <f aca="true" t="shared" si="3" ref="C34:C65">H34/B34</f>
        <v>176.70682730923693</v>
      </c>
      <c r="D34" s="11">
        <f aca="true" t="shared" si="4" ref="D34:D65">I34/B34</f>
        <v>5.220883534136545</v>
      </c>
      <c r="E34" s="12">
        <f t="shared" si="2"/>
        <v>4131.136363636364</v>
      </c>
      <c r="F34" t="s">
        <v>91</v>
      </c>
      <c r="G34" t="s">
        <v>0</v>
      </c>
      <c r="H34">
        <v>440</v>
      </c>
      <c r="I34">
        <v>13</v>
      </c>
      <c r="J34">
        <v>1</v>
      </c>
      <c r="K34" t="s">
        <v>5</v>
      </c>
      <c r="L34">
        <v>1</v>
      </c>
    </row>
    <row r="35" spans="1:12" ht="15">
      <c r="A35" s="8" t="s">
        <v>106</v>
      </c>
      <c r="B35" s="9">
        <v>2.19</v>
      </c>
      <c r="C35" s="10">
        <f t="shared" si="3"/>
        <v>173.5159817351598</v>
      </c>
      <c r="D35" s="11">
        <f t="shared" si="4"/>
        <v>6.392694063926941</v>
      </c>
      <c r="E35" s="12">
        <f t="shared" si="2"/>
        <v>4207.105263157895</v>
      </c>
      <c r="F35" t="s">
        <v>105</v>
      </c>
      <c r="G35" t="s">
        <v>0</v>
      </c>
      <c r="H35">
        <v>380</v>
      </c>
      <c r="I35">
        <v>14</v>
      </c>
      <c r="J35">
        <v>1</v>
      </c>
      <c r="K35" t="s">
        <v>12</v>
      </c>
      <c r="L35">
        <v>1</v>
      </c>
    </row>
    <row r="36" spans="1:12" ht="15">
      <c r="A36" s="8" t="s">
        <v>41</v>
      </c>
      <c r="B36" s="9">
        <v>1.79</v>
      </c>
      <c r="C36" s="10">
        <f t="shared" si="3"/>
        <v>173.18435754189943</v>
      </c>
      <c r="D36" s="11">
        <f t="shared" si="4"/>
        <v>1.675977653631285</v>
      </c>
      <c r="E36" s="12">
        <f t="shared" si="2"/>
        <v>4215.1612903225805</v>
      </c>
      <c r="F36" t="s">
        <v>40</v>
      </c>
      <c r="G36" t="s">
        <v>0</v>
      </c>
      <c r="H36">
        <v>310</v>
      </c>
      <c r="I36">
        <v>3</v>
      </c>
      <c r="J36">
        <v>4</v>
      </c>
      <c r="K36" t="s">
        <v>38</v>
      </c>
      <c r="L36">
        <v>1</v>
      </c>
    </row>
    <row r="37" spans="1:12" ht="15">
      <c r="A37" s="8" t="s">
        <v>84</v>
      </c>
      <c r="B37" s="9">
        <v>2.89</v>
      </c>
      <c r="C37" s="10">
        <f t="shared" si="3"/>
        <v>173.01038062283737</v>
      </c>
      <c r="D37" s="11">
        <f t="shared" si="4"/>
        <v>6.920415224913494</v>
      </c>
      <c r="E37" s="12">
        <f t="shared" si="2"/>
        <v>4219.4</v>
      </c>
      <c r="F37" t="s">
        <v>141</v>
      </c>
      <c r="G37" t="s">
        <v>0</v>
      </c>
      <c r="H37">
        <v>500</v>
      </c>
      <c r="I37">
        <v>20</v>
      </c>
      <c r="J37">
        <v>1</v>
      </c>
      <c r="K37" t="s">
        <v>17</v>
      </c>
      <c r="L37">
        <v>1</v>
      </c>
    </row>
    <row r="38" spans="1:12" ht="15">
      <c r="A38" s="8" t="s">
        <v>84</v>
      </c>
      <c r="B38" s="9">
        <v>2.89</v>
      </c>
      <c r="C38" s="10">
        <f t="shared" si="3"/>
        <v>173.01038062283737</v>
      </c>
      <c r="D38" s="11">
        <f t="shared" si="4"/>
        <v>6.920415224913494</v>
      </c>
      <c r="E38" s="12">
        <f t="shared" si="2"/>
        <v>4219.4</v>
      </c>
      <c r="F38" t="s">
        <v>83</v>
      </c>
      <c r="G38" t="s">
        <v>0</v>
      </c>
      <c r="H38">
        <v>500</v>
      </c>
      <c r="I38">
        <v>20</v>
      </c>
      <c r="J38">
        <v>1</v>
      </c>
      <c r="K38" t="s">
        <v>81</v>
      </c>
      <c r="L38">
        <v>1</v>
      </c>
    </row>
    <row r="39" spans="1:12" ht="15">
      <c r="A39" s="8" t="s">
        <v>135</v>
      </c>
      <c r="B39" s="9">
        <v>4.99</v>
      </c>
      <c r="C39" s="10">
        <f t="shared" si="3"/>
        <v>170.34068136272543</v>
      </c>
      <c r="D39" s="11">
        <f t="shared" si="4"/>
        <v>8.016032064128256</v>
      </c>
      <c r="E39" s="12">
        <f t="shared" si="2"/>
        <v>4285.529411764706</v>
      </c>
      <c r="F39" t="s">
        <v>134</v>
      </c>
      <c r="G39" t="s">
        <v>0</v>
      </c>
      <c r="H39">
        <v>850</v>
      </c>
      <c r="I39">
        <v>40</v>
      </c>
      <c r="J39">
        <v>1</v>
      </c>
      <c r="K39" t="s">
        <v>132</v>
      </c>
      <c r="L39">
        <v>1</v>
      </c>
    </row>
    <row r="40" spans="1:12" ht="15">
      <c r="A40" s="23" t="s">
        <v>36</v>
      </c>
      <c r="B40" s="19">
        <v>1</v>
      </c>
      <c r="C40" s="20">
        <f t="shared" si="3"/>
        <v>170</v>
      </c>
      <c r="D40" s="21">
        <f t="shared" si="4"/>
        <v>1</v>
      </c>
      <c r="E40" s="22">
        <f t="shared" si="2"/>
        <v>4294.117647058823</v>
      </c>
      <c r="F40" t="s">
        <v>35</v>
      </c>
      <c r="G40" t="s">
        <v>0</v>
      </c>
      <c r="H40">
        <v>170</v>
      </c>
      <c r="I40">
        <v>1</v>
      </c>
      <c r="J40">
        <v>1</v>
      </c>
      <c r="K40" t="s">
        <v>5</v>
      </c>
      <c r="L40">
        <v>1</v>
      </c>
    </row>
    <row r="41" spans="1:12" ht="15">
      <c r="A41" s="8" t="s">
        <v>145</v>
      </c>
      <c r="B41" s="9">
        <v>1.89</v>
      </c>
      <c r="C41" s="10">
        <f t="shared" si="3"/>
        <v>169.31216931216932</v>
      </c>
      <c r="D41" s="11">
        <f t="shared" si="4"/>
        <v>7.407407407407407</v>
      </c>
      <c r="E41" s="12">
        <f t="shared" si="2"/>
        <v>4311.5625</v>
      </c>
      <c r="F41" t="s">
        <v>144</v>
      </c>
      <c r="G41" t="s">
        <v>0</v>
      </c>
      <c r="H41">
        <v>320</v>
      </c>
      <c r="I41">
        <v>14</v>
      </c>
      <c r="J41">
        <v>1</v>
      </c>
      <c r="K41" t="s">
        <v>17</v>
      </c>
      <c r="L41">
        <v>1</v>
      </c>
    </row>
    <row r="42" spans="1:12" ht="15">
      <c r="A42" s="8" t="s">
        <v>133</v>
      </c>
      <c r="B42" s="9">
        <v>4.99</v>
      </c>
      <c r="C42" s="10">
        <f t="shared" si="3"/>
        <v>168.33667334669337</v>
      </c>
      <c r="D42" s="11">
        <f t="shared" si="4"/>
        <v>8.216432865731463</v>
      </c>
      <c r="E42" s="12">
        <f t="shared" si="2"/>
        <v>4336.547619047619</v>
      </c>
      <c r="F42" t="s">
        <v>131</v>
      </c>
      <c r="G42" t="s">
        <v>0</v>
      </c>
      <c r="H42">
        <v>840</v>
      </c>
      <c r="I42">
        <v>41</v>
      </c>
      <c r="J42">
        <v>1</v>
      </c>
      <c r="K42" t="s">
        <v>132</v>
      </c>
      <c r="L42">
        <v>1</v>
      </c>
    </row>
    <row r="43" spans="1:12" ht="15">
      <c r="A43" s="8" t="s">
        <v>181</v>
      </c>
      <c r="B43" s="9">
        <v>1.49</v>
      </c>
      <c r="C43" s="10">
        <f t="shared" si="3"/>
        <v>167.78523489932886</v>
      </c>
      <c r="D43" s="11">
        <f t="shared" si="4"/>
        <v>2.0134228187919465</v>
      </c>
      <c r="E43" s="12">
        <f t="shared" si="2"/>
        <v>4350.8</v>
      </c>
      <c r="F43" t="s">
        <v>29</v>
      </c>
      <c r="G43" t="s">
        <v>0</v>
      </c>
      <c r="H43">
        <v>250</v>
      </c>
      <c r="I43">
        <v>3</v>
      </c>
      <c r="J43">
        <v>1</v>
      </c>
      <c r="K43" t="s">
        <v>5</v>
      </c>
      <c r="L43">
        <v>1</v>
      </c>
    </row>
    <row r="44" spans="1:12" ht="15">
      <c r="A44" s="23" t="s">
        <v>98</v>
      </c>
      <c r="B44" s="19">
        <v>3.19</v>
      </c>
      <c r="C44" s="20">
        <f t="shared" si="3"/>
        <v>166.14420062695925</v>
      </c>
      <c r="D44" s="21">
        <f t="shared" si="4"/>
        <v>5.015673981191223</v>
      </c>
      <c r="E44" s="22">
        <f t="shared" si="2"/>
        <v>4393.773584905661</v>
      </c>
      <c r="F44" t="s">
        <v>97</v>
      </c>
      <c r="G44" t="s">
        <v>0</v>
      </c>
      <c r="H44">
        <v>530</v>
      </c>
      <c r="I44">
        <v>16</v>
      </c>
      <c r="J44">
        <v>1</v>
      </c>
      <c r="K44" t="s">
        <v>45</v>
      </c>
      <c r="L44">
        <v>1</v>
      </c>
    </row>
    <row r="45" spans="1:12" ht="15">
      <c r="A45" s="8" t="s">
        <v>26</v>
      </c>
      <c r="B45" s="9">
        <v>1.39</v>
      </c>
      <c r="C45" s="10">
        <f t="shared" si="3"/>
        <v>165.4676258992806</v>
      </c>
      <c r="D45" s="11">
        <f t="shared" si="4"/>
        <v>2.1582733812949644</v>
      </c>
      <c r="E45" s="12">
        <f t="shared" si="2"/>
        <v>4411.739130434782</v>
      </c>
      <c r="F45" t="s">
        <v>25</v>
      </c>
      <c r="G45" t="s">
        <v>0</v>
      </c>
      <c r="H45">
        <v>230</v>
      </c>
      <c r="I45">
        <v>3</v>
      </c>
      <c r="J45">
        <v>1</v>
      </c>
      <c r="K45" t="s">
        <v>5</v>
      </c>
      <c r="L45">
        <v>1</v>
      </c>
    </row>
    <row r="46" spans="1:12" ht="15">
      <c r="A46" s="8" t="s">
        <v>118</v>
      </c>
      <c r="B46" s="9">
        <v>4.19</v>
      </c>
      <c r="C46" s="10">
        <f t="shared" si="3"/>
        <v>164.6778042959427</v>
      </c>
      <c r="D46" s="11">
        <f t="shared" si="4"/>
        <v>6.6825775656324575</v>
      </c>
      <c r="E46" s="12">
        <f t="shared" si="2"/>
        <v>4432.898550724638</v>
      </c>
      <c r="F46" t="s">
        <v>117</v>
      </c>
      <c r="G46" t="s">
        <v>0</v>
      </c>
      <c r="H46">
        <v>690</v>
      </c>
      <c r="I46">
        <v>28</v>
      </c>
      <c r="J46">
        <v>1</v>
      </c>
      <c r="K46">
        <v>1</v>
      </c>
      <c r="L46" t="s">
        <v>12</v>
      </c>
    </row>
    <row r="47" spans="1:12" ht="15">
      <c r="A47" s="8" t="s">
        <v>86</v>
      </c>
      <c r="B47" s="9">
        <v>3.39</v>
      </c>
      <c r="C47" s="10">
        <f t="shared" si="3"/>
        <v>162.24188790560473</v>
      </c>
      <c r="D47" s="11">
        <f t="shared" si="4"/>
        <v>6.1946902654867255</v>
      </c>
      <c r="E47" s="12">
        <f t="shared" si="2"/>
        <v>4499.454545454545</v>
      </c>
      <c r="F47" t="s">
        <v>85</v>
      </c>
      <c r="G47" t="s">
        <v>0</v>
      </c>
      <c r="H47">
        <v>550</v>
      </c>
      <c r="I47">
        <v>21</v>
      </c>
      <c r="J47">
        <v>1</v>
      </c>
      <c r="K47" t="s">
        <v>5</v>
      </c>
      <c r="L47">
        <v>1</v>
      </c>
    </row>
    <row r="48" spans="1:12" ht="15">
      <c r="A48" s="8" t="s">
        <v>53</v>
      </c>
      <c r="B48" s="9">
        <v>1</v>
      </c>
      <c r="C48" s="10">
        <f t="shared" si="3"/>
        <v>160</v>
      </c>
      <c r="D48" s="11">
        <f t="shared" si="4"/>
        <v>1</v>
      </c>
      <c r="E48" s="12">
        <f t="shared" si="2"/>
        <v>4562.5</v>
      </c>
      <c r="F48" t="s">
        <v>52</v>
      </c>
      <c r="G48" t="s">
        <v>0</v>
      </c>
      <c r="H48">
        <v>160</v>
      </c>
      <c r="I48">
        <v>1</v>
      </c>
      <c r="J48">
        <v>1</v>
      </c>
      <c r="K48" t="s">
        <v>5</v>
      </c>
      <c r="L48">
        <v>1</v>
      </c>
    </row>
    <row r="49" spans="1:12" ht="15">
      <c r="A49" s="8" t="s">
        <v>51</v>
      </c>
      <c r="B49" s="9">
        <v>1</v>
      </c>
      <c r="C49" s="10">
        <f t="shared" si="3"/>
        <v>160</v>
      </c>
      <c r="D49" s="11">
        <f t="shared" si="4"/>
        <v>2</v>
      </c>
      <c r="E49" s="12">
        <f t="shared" si="2"/>
        <v>4562.5</v>
      </c>
      <c r="F49" t="s">
        <v>50</v>
      </c>
      <c r="G49" t="s">
        <v>0</v>
      </c>
      <c r="H49">
        <v>160</v>
      </c>
      <c r="I49">
        <v>2</v>
      </c>
      <c r="J49">
        <v>2</v>
      </c>
      <c r="K49" t="s">
        <v>38</v>
      </c>
      <c r="L49">
        <v>1</v>
      </c>
    </row>
    <row r="50" spans="1:12" ht="15">
      <c r="A50" s="8" t="s">
        <v>96</v>
      </c>
      <c r="B50" s="9">
        <v>3.19</v>
      </c>
      <c r="C50" s="10">
        <f t="shared" si="3"/>
        <v>159.8746081504702</v>
      </c>
      <c r="D50" s="11">
        <f t="shared" si="4"/>
        <v>8.463949843260188</v>
      </c>
      <c r="E50" s="12">
        <f t="shared" si="2"/>
        <v>4566.078431372549</v>
      </c>
      <c r="F50" t="s">
        <v>95</v>
      </c>
      <c r="G50" t="s">
        <v>0</v>
      </c>
      <c r="H50">
        <v>510</v>
      </c>
      <c r="I50">
        <v>27</v>
      </c>
      <c r="J50">
        <v>1</v>
      </c>
      <c r="K50" t="s">
        <v>63</v>
      </c>
      <c r="L50">
        <v>1</v>
      </c>
    </row>
    <row r="51" spans="1:12" ht="15">
      <c r="A51" s="8" t="s">
        <v>143</v>
      </c>
      <c r="B51" s="9">
        <v>2.19</v>
      </c>
      <c r="C51" s="10">
        <f t="shared" si="3"/>
        <v>155.25114155251143</v>
      </c>
      <c r="D51" s="11">
        <f t="shared" si="4"/>
        <v>6.392694063926941</v>
      </c>
      <c r="E51" s="12">
        <f t="shared" si="2"/>
        <v>4702.058823529412</v>
      </c>
      <c r="F51" t="s">
        <v>142</v>
      </c>
      <c r="G51" t="s">
        <v>0</v>
      </c>
      <c r="H51">
        <v>340</v>
      </c>
      <c r="I51">
        <v>14</v>
      </c>
      <c r="J51">
        <v>1</v>
      </c>
      <c r="K51" t="s">
        <v>17</v>
      </c>
      <c r="L51">
        <v>1</v>
      </c>
    </row>
    <row r="52" spans="1:12" ht="15">
      <c r="A52" s="8" t="s">
        <v>182</v>
      </c>
      <c r="B52" s="9">
        <v>1.49</v>
      </c>
      <c r="C52" s="10">
        <f t="shared" si="3"/>
        <v>154.36241610738256</v>
      </c>
      <c r="D52" s="11">
        <f t="shared" si="4"/>
        <v>2.0134228187919465</v>
      </c>
      <c r="E52" s="12">
        <f t="shared" si="2"/>
        <v>4729.130434782608</v>
      </c>
      <c r="F52" t="s">
        <v>30</v>
      </c>
      <c r="G52" t="s">
        <v>0</v>
      </c>
      <c r="H52">
        <v>230</v>
      </c>
      <c r="I52">
        <v>3</v>
      </c>
      <c r="J52">
        <v>1</v>
      </c>
      <c r="K52" t="s">
        <v>5</v>
      </c>
      <c r="L52">
        <v>1</v>
      </c>
    </row>
    <row r="53" spans="1:12" ht="15">
      <c r="A53" s="8" t="s">
        <v>123</v>
      </c>
      <c r="B53" s="9">
        <v>2.79</v>
      </c>
      <c r="C53" s="10">
        <f t="shared" si="3"/>
        <v>154.12186379928315</v>
      </c>
      <c r="D53" s="11">
        <f t="shared" si="4"/>
        <v>5.017921146953405</v>
      </c>
      <c r="E53" s="12">
        <f t="shared" si="2"/>
        <v>4736.511627906977</v>
      </c>
      <c r="F53" t="s">
        <v>122</v>
      </c>
      <c r="G53" t="s">
        <v>0</v>
      </c>
      <c r="H53">
        <v>430</v>
      </c>
      <c r="I53">
        <v>14</v>
      </c>
      <c r="J53">
        <v>1</v>
      </c>
      <c r="K53" t="s">
        <v>12</v>
      </c>
      <c r="L53">
        <v>1</v>
      </c>
    </row>
    <row r="54" spans="1:12" ht="15">
      <c r="A54" s="8" t="s">
        <v>147</v>
      </c>
      <c r="B54" s="9">
        <v>1.19</v>
      </c>
      <c r="C54" s="10">
        <f t="shared" si="3"/>
        <v>151.26050420168067</v>
      </c>
      <c r="D54" s="11">
        <f t="shared" si="4"/>
        <v>7.563025210084034</v>
      </c>
      <c r="E54" s="12">
        <f t="shared" si="2"/>
        <v>4826.111111111111</v>
      </c>
      <c r="F54" t="s">
        <v>146</v>
      </c>
      <c r="G54" t="s">
        <v>0</v>
      </c>
      <c r="H54">
        <v>180</v>
      </c>
      <c r="I54">
        <v>9</v>
      </c>
      <c r="J54">
        <v>1</v>
      </c>
      <c r="K54" t="s">
        <v>17</v>
      </c>
      <c r="L54">
        <v>1</v>
      </c>
    </row>
    <row r="55" spans="1:12" ht="15">
      <c r="A55" s="8" t="s">
        <v>180</v>
      </c>
      <c r="B55" s="9">
        <v>1.49</v>
      </c>
      <c r="C55" s="10">
        <f t="shared" si="3"/>
        <v>147.6510067114094</v>
      </c>
      <c r="D55" s="11">
        <f t="shared" si="4"/>
        <v>2.0134228187919465</v>
      </c>
      <c r="E55" s="12">
        <f t="shared" si="2"/>
        <v>4944.090909090909</v>
      </c>
      <c r="F55" t="s">
        <v>32</v>
      </c>
      <c r="G55" t="s">
        <v>0</v>
      </c>
      <c r="H55">
        <v>220</v>
      </c>
      <c r="I55">
        <v>3</v>
      </c>
      <c r="J55">
        <v>1</v>
      </c>
      <c r="K55" t="s">
        <v>5</v>
      </c>
      <c r="L55">
        <v>1</v>
      </c>
    </row>
    <row r="56" spans="1:12" ht="15">
      <c r="A56" s="8" t="s">
        <v>28</v>
      </c>
      <c r="B56" s="9">
        <v>1.29</v>
      </c>
      <c r="C56" s="10">
        <f t="shared" si="3"/>
        <v>147.28682170542635</v>
      </c>
      <c r="D56" s="11">
        <f t="shared" si="4"/>
        <v>7.751937984496124</v>
      </c>
      <c r="E56" s="12">
        <f t="shared" si="2"/>
        <v>4956.315789473684</v>
      </c>
      <c r="F56" t="s">
        <v>27</v>
      </c>
      <c r="G56" t="s">
        <v>0</v>
      </c>
      <c r="H56">
        <v>190</v>
      </c>
      <c r="I56">
        <v>10</v>
      </c>
      <c r="J56">
        <v>1</v>
      </c>
      <c r="K56" t="s">
        <v>5</v>
      </c>
      <c r="L56">
        <v>1</v>
      </c>
    </row>
    <row r="57" spans="1:12" ht="15">
      <c r="A57" s="8" t="s">
        <v>140</v>
      </c>
      <c r="B57" s="9">
        <v>2.99</v>
      </c>
      <c r="C57" s="10">
        <f t="shared" si="3"/>
        <v>147.15719063545149</v>
      </c>
      <c r="D57" s="11">
        <f t="shared" si="4"/>
        <v>6.68896321070234</v>
      </c>
      <c r="E57" s="12">
        <f t="shared" si="2"/>
        <v>4960.681818181819</v>
      </c>
      <c r="F57" t="s">
        <v>139</v>
      </c>
      <c r="G57" t="s">
        <v>0</v>
      </c>
      <c r="H57">
        <v>440</v>
      </c>
      <c r="I57">
        <v>20</v>
      </c>
      <c r="J57">
        <v>1</v>
      </c>
      <c r="K57" t="s">
        <v>78</v>
      </c>
      <c r="L57">
        <v>1</v>
      </c>
    </row>
    <row r="58" spans="1:12" ht="15">
      <c r="A58" s="8" t="s">
        <v>72</v>
      </c>
      <c r="B58" s="9">
        <v>5.19</v>
      </c>
      <c r="C58" s="10">
        <f t="shared" si="3"/>
        <v>146.4354527938343</v>
      </c>
      <c r="D58" s="11">
        <f t="shared" si="4"/>
        <v>5.202312138728323</v>
      </c>
      <c r="E58" s="12">
        <f t="shared" si="2"/>
        <v>4985.131578947368</v>
      </c>
      <c r="F58" t="s">
        <v>70</v>
      </c>
      <c r="G58" t="s">
        <v>0</v>
      </c>
      <c r="H58">
        <v>760</v>
      </c>
      <c r="I58">
        <v>27</v>
      </c>
      <c r="J58">
        <v>1</v>
      </c>
      <c r="K58" t="s">
        <v>71</v>
      </c>
      <c r="L58">
        <v>1</v>
      </c>
    </row>
    <row r="59" spans="1:12" ht="15">
      <c r="A59" s="8" t="s">
        <v>157</v>
      </c>
      <c r="B59" s="9">
        <v>1.19</v>
      </c>
      <c r="C59" s="10">
        <f t="shared" si="3"/>
        <v>142.85714285714286</v>
      </c>
      <c r="D59" s="11">
        <f t="shared" si="4"/>
        <v>6.722689075630252</v>
      </c>
      <c r="E59" s="12">
        <f t="shared" si="2"/>
        <v>5110</v>
      </c>
      <c r="F59" t="s">
        <v>156</v>
      </c>
      <c r="G59" t="s">
        <v>0</v>
      </c>
      <c r="H59">
        <v>170</v>
      </c>
      <c r="I59">
        <v>8</v>
      </c>
      <c r="J59">
        <v>1</v>
      </c>
      <c r="K59" t="s">
        <v>17</v>
      </c>
      <c r="L59">
        <v>1</v>
      </c>
    </row>
    <row r="60" spans="1:12" ht="15">
      <c r="A60" s="8" t="s">
        <v>125</v>
      </c>
      <c r="B60" s="9">
        <v>2.99</v>
      </c>
      <c r="C60" s="10">
        <f t="shared" si="3"/>
        <v>133.7792642140468</v>
      </c>
      <c r="D60" s="11">
        <f t="shared" si="4"/>
        <v>5.68561872909699</v>
      </c>
      <c r="E60" s="12">
        <f t="shared" si="2"/>
        <v>5456.750000000001</v>
      </c>
      <c r="F60" t="s">
        <v>124</v>
      </c>
      <c r="G60" t="s">
        <v>0</v>
      </c>
      <c r="H60">
        <v>400</v>
      </c>
      <c r="I60">
        <v>17</v>
      </c>
      <c r="J60">
        <v>1</v>
      </c>
      <c r="K60" t="s">
        <v>12</v>
      </c>
      <c r="L60">
        <v>1</v>
      </c>
    </row>
    <row r="61" spans="1:12" ht="15">
      <c r="A61" s="8" t="s">
        <v>153</v>
      </c>
      <c r="B61" s="9">
        <v>1.59</v>
      </c>
      <c r="C61" s="10">
        <f t="shared" si="3"/>
        <v>132.0754716981132</v>
      </c>
      <c r="D61" s="11">
        <f t="shared" si="4"/>
        <v>6.289308176100628</v>
      </c>
      <c r="E61" s="12">
        <f t="shared" si="2"/>
        <v>5527.142857142857</v>
      </c>
      <c r="F61" t="s">
        <v>152</v>
      </c>
      <c r="G61" t="s">
        <v>0</v>
      </c>
      <c r="H61">
        <v>210</v>
      </c>
      <c r="I61">
        <v>10</v>
      </c>
      <c r="J61">
        <v>1</v>
      </c>
      <c r="K61" t="s">
        <v>17</v>
      </c>
      <c r="L61">
        <v>1</v>
      </c>
    </row>
    <row r="62" spans="1:12" ht="15">
      <c r="A62" s="23" t="s">
        <v>79</v>
      </c>
      <c r="B62" s="19">
        <v>2.79</v>
      </c>
      <c r="C62" s="20">
        <f t="shared" si="3"/>
        <v>129.03225806451613</v>
      </c>
      <c r="D62" s="21">
        <f t="shared" si="4"/>
        <v>4.659498207885305</v>
      </c>
      <c r="E62" s="22">
        <f t="shared" si="2"/>
        <v>5657.5</v>
      </c>
      <c r="F62" t="s">
        <v>77</v>
      </c>
      <c r="G62" t="s">
        <v>0</v>
      </c>
      <c r="H62">
        <v>360</v>
      </c>
      <c r="I62">
        <v>13</v>
      </c>
      <c r="J62">
        <v>1</v>
      </c>
      <c r="K62" t="s">
        <v>78</v>
      </c>
      <c r="L62">
        <v>1</v>
      </c>
    </row>
    <row r="63" spans="1:12" ht="15">
      <c r="A63" s="8" t="s">
        <v>82</v>
      </c>
      <c r="B63" s="9">
        <v>2.19</v>
      </c>
      <c r="C63" s="10">
        <f t="shared" si="3"/>
        <v>127.85388127853882</v>
      </c>
      <c r="D63" s="11">
        <f t="shared" si="4"/>
        <v>5.936073059360731</v>
      </c>
      <c r="E63" s="12">
        <f t="shared" si="2"/>
        <v>5709.642857142857</v>
      </c>
      <c r="F63" t="s">
        <v>80</v>
      </c>
      <c r="G63" t="s">
        <v>0</v>
      </c>
      <c r="H63">
        <v>280</v>
      </c>
      <c r="I63">
        <v>13</v>
      </c>
      <c r="J63">
        <v>1</v>
      </c>
      <c r="K63" t="s">
        <v>81</v>
      </c>
      <c r="L63">
        <v>1</v>
      </c>
    </row>
    <row r="64" spans="1:12" ht="15">
      <c r="A64" s="8" t="s">
        <v>114</v>
      </c>
      <c r="B64" s="9">
        <v>3.79</v>
      </c>
      <c r="C64" s="10">
        <f t="shared" si="3"/>
        <v>121.37203166226912</v>
      </c>
      <c r="D64" s="11">
        <f t="shared" si="4"/>
        <v>6.596306068601583</v>
      </c>
      <c r="E64" s="12">
        <f t="shared" si="2"/>
        <v>6014.565217391305</v>
      </c>
      <c r="F64" t="s">
        <v>113</v>
      </c>
      <c r="G64" t="s">
        <v>0</v>
      </c>
      <c r="H64">
        <v>460</v>
      </c>
      <c r="I64">
        <v>25</v>
      </c>
      <c r="J64">
        <v>1</v>
      </c>
      <c r="K64" t="s">
        <v>12</v>
      </c>
      <c r="L64">
        <v>1</v>
      </c>
    </row>
    <row r="65" spans="1:12" ht="15">
      <c r="A65" s="8" t="s">
        <v>22</v>
      </c>
      <c r="B65" s="9">
        <v>1.49</v>
      </c>
      <c r="C65" s="10">
        <f t="shared" si="3"/>
        <v>120.80536912751678</v>
      </c>
      <c r="D65" s="11">
        <f t="shared" si="4"/>
        <v>4.026845637583893</v>
      </c>
      <c r="E65" s="12">
        <f t="shared" si="2"/>
        <v>6042.777777777777</v>
      </c>
      <c r="F65" t="s">
        <v>21</v>
      </c>
      <c r="G65" t="s">
        <v>0</v>
      </c>
      <c r="H65">
        <v>180</v>
      </c>
      <c r="I65">
        <v>6</v>
      </c>
      <c r="J65">
        <v>1</v>
      </c>
      <c r="K65" t="s">
        <v>5</v>
      </c>
      <c r="L65">
        <v>1</v>
      </c>
    </row>
    <row r="66" spans="1:12" ht="15">
      <c r="A66" s="8" t="s">
        <v>155</v>
      </c>
      <c r="B66" s="9">
        <v>1.59</v>
      </c>
      <c r="C66" s="10">
        <f aca="true" t="shared" si="5" ref="C66:C97">H66/B66</f>
        <v>119.49685534591194</v>
      </c>
      <c r="D66" s="11">
        <f aca="true" t="shared" si="6" ref="D66:D82">I66/B66</f>
        <v>5.031446540880503</v>
      </c>
      <c r="E66" s="12">
        <f t="shared" si="2"/>
        <v>6108.947368421053</v>
      </c>
      <c r="F66" t="s">
        <v>154</v>
      </c>
      <c r="G66" t="s">
        <v>0</v>
      </c>
      <c r="H66">
        <v>190</v>
      </c>
      <c r="I66">
        <v>8</v>
      </c>
      <c r="J66">
        <v>1</v>
      </c>
      <c r="K66" t="s">
        <v>17</v>
      </c>
      <c r="L66">
        <v>1</v>
      </c>
    </row>
    <row r="67" spans="1:12" ht="15">
      <c r="A67" s="8" t="s">
        <v>168</v>
      </c>
      <c r="B67" s="9">
        <v>1.49</v>
      </c>
      <c r="C67" s="10">
        <f t="shared" si="5"/>
        <v>114.09395973154362</v>
      </c>
      <c r="D67" s="11">
        <f t="shared" si="6"/>
        <v>5.369127516778524</v>
      </c>
      <c r="E67" s="12">
        <f aca="true" t="shared" si="7" ref="E67:E82">2000*365/C67</f>
        <v>6398.235294117647</v>
      </c>
      <c r="F67" t="s">
        <v>166</v>
      </c>
      <c r="G67" t="s">
        <v>0</v>
      </c>
      <c r="H67">
        <v>170</v>
      </c>
      <c r="I67">
        <v>8</v>
      </c>
      <c r="J67">
        <v>1</v>
      </c>
      <c r="K67" t="s">
        <v>167</v>
      </c>
      <c r="L67">
        <v>1</v>
      </c>
    </row>
    <row r="68" spans="1:12" ht="15">
      <c r="A68" s="8" t="s">
        <v>163</v>
      </c>
      <c r="B68" s="9">
        <v>1.49</v>
      </c>
      <c r="C68" s="10">
        <f t="shared" si="5"/>
        <v>114.09395973154362</v>
      </c>
      <c r="D68" s="11">
        <f t="shared" si="6"/>
        <v>5.369127516778524</v>
      </c>
      <c r="E68" s="12">
        <f t="shared" si="7"/>
        <v>6398.235294117647</v>
      </c>
      <c r="F68" t="s">
        <v>162</v>
      </c>
      <c r="G68" t="s">
        <v>0</v>
      </c>
      <c r="H68">
        <v>170</v>
      </c>
      <c r="I68">
        <v>8</v>
      </c>
      <c r="J68">
        <v>1</v>
      </c>
      <c r="K68" t="s">
        <v>17</v>
      </c>
      <c r="L68">
        <v>1</v>
      </c>
    </row>
    <row r="69" spans="1:12" ht="15">
      <c r="A69" s="8" t="s">
        <v>159</v>
      </c>
      <c r="B69" s="9">
        <v>1.49</v>
      </c>
      <c r="C69" s="10">
        <f t="shared" si="5"/>
        <v>114.09395973154362</v>
      </c>
      <c r="D69" s="11">
        <f t="shared" si="6"/>
        <v>5.369127516778524</v>
      </c>
      <c r="E69" s="12">
        <f t="shared" si="7"/>
        <v>6398.235294117647</v>
      </c>
      <c r="F69" t="s">
        <v>158</v>
      </c>
      <c r="G69" t="s">
        <v>0</v>
      </c>
      <c r="H69">
        <v>170</v>
      </c>
      <c r="I69">
        <v>8</v>
      </c>
      <c r="J69">
        <v>1</v>
      </c>
      <c r="K69" t="s">
        <v>17</v>
      </c>
      <c r="L69">
        <v>1</v>
      </c>
    </row>
    <row r="70" spans="1:12" ht="15">
      <c r="A70" s="8" t="s">
        <v>179</v>
      </c>
      <c r="B70" s="9">
        <v>1.49</v>
      </c>
      <c r="C70" s="10">
        <f t="shared" si="5"/>
        <v>114.09395973154362</v>
      </c>
      <c r="D70" s="11">
        <f t="shared" si="6"/>
        <v>1.342281879194631</v>
      </c>
      <c r="E70" s="12">
        <f t="shared" si="7"/>
        <v>6398.235294117647</v>
      </c>
      <c r="F70" t="s">
        <v>31</v>
      </c>
      <c r="G70" t="s">
        <v>0</v>
      </c>
      <c r="H70">
        <v>170</v>
      </c>
      <c r="I70">
        <v>2</v>
      </c>
      <c r="J70">
        <v>1</v>
      </c>
      <c r="K70" t="s">
        <v>5</v>
      </c>
      <c r="L70">
        <v>1</v>
      </c>
    </row>
    <row r="71" spans="1:12" ht="15">
      <c r="A71" s="8" t="s">
        <v>112</v>
      </c>
      <c r="B71" s="9">
        <v>3.79</v>
      </c>
      <c r="C71" s="10">
        <f t="shared" si="5"/>
        <v>113.45646437994723</v>
      </c>
      <c r="D71" s="11">
        <f t="shared" si="6"/>
        <v>3.6939313984168867</v>
      </c>
      <c r="E71" s="12">
        <f t="shared" si="7"/>
        <v>6434.186046511628</v>
      </c>
      <c r="F71" t="s">
        <v>111</v>
      </c>
      <c r="G71" t="s">
        <v>0</v>
      </c>
      <c r="H71">
        <v>430</v>
      </c>
      <c r="I71">
        <v>14</v>
      </c>
      <c r="J71">
        <v>1</v>
      </c>
      <c r="K71" t="s">
        <v>12</v>
      </c>
      <c r="L71">
        <v>1</v>
      </c>
    </row>
    <row r="72" spans="1:12" ht="15">
      <c r="A72" s="8" t="s">
        <v>170</v>
      </c>
      <c r="B72" s="9">
        <v>1.89</v>
      </c>
      <c r="C72" s="10">
        <f t="shared" si="5"/>
        <v>100.52910052910053</v>
      </c>
      <c r="D72" s="11">
        <f t="shared" si="6"/>
        <v>4.761904761904762</v>
      </c>
      <c r="E72" s="12">
        <f t="shared" si="7"/>
        <v>7261.578947368421</v>
      </c>
      <c r="F72" t="s">
        <v>169</v>
      </c>
      <c r="G72" t="s">
        <v>0</v>
      </c>
      <c r="H72">
        <v>190</v>
      </c>
      <c r="I72">
        <v>9</v>
      </c>
      <c r="J72">
        <v>1</v>
      </c>
      <c r="K72" t="s">
        <v>167</v>
      </c>
      <c r="L72">
        <v>1</v>
      </c>
    </row>
    <row r="73" spans="1:12" ht="15">
      <c r="A73" s="8" t="s">
        <v>165</v>
      </c>
      <c r="B73" s="9">
        <v>1.89</v>
      </c>
      <c r="C73" s="10">
        <f t="shared" si="5"/>
        <v>100.52910052910053</v>
      </c>
      <c r="D73" s="11">
        <f t="shared" si="6"/>
        <v>4.761904761904762</v>
      </c>
      <c r="E73" s="12">
        <f t="shared" si="7"/>
        <v>7261.578947368421</v>
      </c>
      <c r="F73" t="s">
        <v>164</v>
      </c>
      <c r="G73" t="s">
        <v>0</v>
      </c>
      <c r="H73">
        <v>190</v>
      </c>
      <c r="I73">
        <v>9</v>
      </c>
      <c r="J73">
        <v>1</v>
      </c>
      <c r="K73" t="s">
        <v>17</v>
      </c>
      <c r="L73">
        <v>1</v>
      </c>
    </row>
    <row r="74" spans="1:12" ht="15">
      <c r="A74" s="8" t="s">
        <v>161</v>
      </c>
      <c r="B74" s="9">
        <v>1.89</v>
      </c>
      <c r="C74" s="10">
        <f t="shared" si="5"/>
        <v>100.52910052910053</v>
      </c>
      <c r="D74" s="11">
        <f t="shared" si="6"/>
        <v>4.2328042328042335</v>
      </c>
      <c r="E74" s="12">
        <f t="shared" si="7"/>
        <v>7261.578947368421</v>
      </c>
      <c r="F74" t="s">
        <v>160</v>
      </c>
      <c r="G74" t="s">
        <v>0</v>
      </c>
      <c r="H74">
        <v>190</v>
      </c>
      <c r="I74">
        <v>8</v>
      </c>
      <c r="J74">
        <v>1</v>
      </c>
      <c r="K74" t="s">
        <v>17</v>
      </c>
      <c r="L74">
        <v>1</v>
      </c>
    </row>
    <row r="75" spans="1:12" ht="15">
      <c r="A75" s="8" t="s">
        <v>88</v>
      </c>
      <c r="B75" s="9">
        <v>2.49</v>
      </c>
      <c r="C75" s="10">
        <f t="shared" si="5"/>
        <v>100.40160642570281</v>
      </c>
      <c r="D75" s="11">
        <f t="shared" si="6"/>
        <v>5.622489959839357</v>
      </c>
      <c r="E75" s="12">
        <f t="shared" si="7"/>
        <v>7270.8</v>
      </c>
      <c r="F75" t="s">
        <v>87</v>
      </c>
      <c r="G75" t="s">
        <v>0</v>
      </c>
      <c r="H75">
        <v>250</v>
      </c>
      <c r="I75">
        <v>14</v>
      </c>
      <c r="J75">
        <v>1</v>
      </c>
      <c r="K75" t="s">
        <v>5</v>
      </c>
      <c r="L75">
        <v>1</v>
      </c>
    </row>
    <row r="76" spans="1:12" ht="15">
      <c r="A76" s="18" t="s">
        <v>76</v>
      </c>
      <c r="B76" s="19">
        <v>4.99</v>
      </c>
      <c r="C76" s="20">
        <f t="shared" si="5"/>
        <v>96.19238476953907</v>
      </c>
      <c r="D76" s="21">
        <f t="shared" si="6"/>
        <v>5.611222444889779</v>
      </c>
      <c r="E76" s="22">
        <f t="shared" si="7"/>
        <v>7588.958333333334</v>
      </c>
      <c r="F76" t="s">
        <v>75</v>
      </c>
      <c r="G76" t="s">
        <v>0</v>
      </c>
      <c r="H76">
        <v>480</v>
      </c>
      <c r="I76">
        <v>28</v>
      </c>
      <c r="J76">
        <v>1</v>
      </c>
      <c r="K76" t="s">
        <v>57</v>
      </c>
      <c r="L76">
        <v>1</v>
      </c>
    </row>
    <row r="77" spans="1:12" ht="15">
      <c r="A77" s="18" t="s">
        <v>74</v>
      </c>
      <c r="B77" s="19">
        <v>4.99</v>
      </c>
      <c r="C77" s="20">
        <f t="shared" si="5"/>
        <v>92.18436873747494</v>
      </c>
      <c r="D77" s="21">
        <f t="shared" si="6"/>
        <v>3.2064128256513023</v>
      </c>
      <c r="E77" s="22">
        <f t="shared" si="7"/>
        <v>7918.913043478262</v>
      </c>
      <c r="F77" t="s">
        <v>73</v>
      </c>
      <c r="G77" t="s">
        <v>0</v>
      </c>
      <c r="H77">
        <v>460</v>
      </c>
      <c r="I77">
        <v>16</v>
      </c>
      <c r="J77">
        <v>1</v>
      </c>
      <c r="K77" t="s">
        <v>57</v>
      </c>
      <c r="L77">
        <v>1</v>
      </c>
    </row>
    <row r="78" spans="1:12" ht="15">
      <c r="A78" s="8" t="s">
        <v>151</v>
      </c>
      <c r="B78" s="9">
        <v>1.79</v>
      </c>
      <c r="C78" s="10">
        <f t="shared" si="5"/>
        <v>89.3854748603352</v>
      </c>
      <c r="D78" s="11">
        <f t="shared" si="6"/>
        <v>6.70391061452514</v>
      </c>
      <c r="E78" s="12">
        <f t="shared" si="7"/>
        <v>8166.875</v>
      </c>
      <c r="F78" t="s">
        <v>150</v>
      </c>
      <c r="G78" t="s">
        <v>0</v>
      </c>
      <c r="H78">
        <v>160</v>
      </c>
      <c r="I78">
        <v>12</v>
      </c>
      <c r="J78">
        <v>1</v>
      </c>
      <c r="K78" t="s">
        <v>17</v>
      </c>
      <c r="L78">
        <v>1</v>
      </c>
    </row>
    <row r="79" spans="1:12" ht="15">
      <c r="A79" s="8" t="s">
        <v>149</v>
      </c>
      <c r="B79" s="9">
        <v>2.49</v>
      </c>
      <c r="C79" s="10">
        <f t="shared" si="5"/>
        <v>80.32128514056224</v>
      </c>
      <c r="D79" s="11">
        <f t="shared" si="6"/>
        <v>4.8192771084337345</v>
      </c>
      <c r="E79" s="12">
        <f t="shared" si="7"/>
        <v>9088.500000000002</v>
      </c>
      <c r="F79" t="s">
        <v>148</v>
      </c>
      <c r="G79" t="s">
        <v>0</v>
      </c>
      <c r="H79">
        <v>200</v>
      </c>
      <c r="I79">
        <v>12</v>
      </c>
      <c r="J79">
        <v>1</v>
      </c>
      <c r="K79" t="s">
        <v>17</v>
      </c>
      <c r="L79">
        <v>1</v>
      </c>
    </row>
    <row r="80" spans="1:12" ht="15">
      <c r="A80" s="23" t="s">
        <v>138</v>
      </c>
      <c r="B80" s="19">
        <v>2.19</v>
      </c>
      <c r="C80" s="20">
        <f t="shared" si="5"/>
        <v>77.62557077625571</v>
      </c>
      <c r="D80" s="21">
        <f t="shared" si="6"/>
        <v>0</v>
      </c>
      <c r="E80" s="22">
        <f t="shared" si="7"/>
        <v>9404.117647058823</v>
      </c>
      <c r="F80" t="s">
        <v>136</v>
      </c>
      <c r="G80" t="s">
        <v>0</v>
      </c>
      <c r="H80">
        <v>170</v>
      </c>
      <c r="I80">
        <v>0</v>
      </c>
      <c r="J80">
        <v>16</v>
      </c>
      <c r="K80" t="s">
        <v>137</v>
      </c>
      <c r="L80">
        <v>1</v>
      </c>
    </row>
    <row r="81" spans="1:12" ht="15">
      <c r="A81" s="8" t="s">
        <v>24</v>
      </c>
      <c r="B81" s="9">
        <v>1.49</v>
      </c>
      <c r="C81" s="10">
        <f t="shared" si="5"/>
        <v>67.11409395973155</v>
      </c>
      <c r="D81" s="11">
        <f t="shared" si="6"/>
        <v>1.342281879194631</v>
      </c>
      <c r="E81" s="12">
        <f t="shared" si="7"/>
        <v>10877</v>
      </c>
      <c r="F81" t="s">
        <v>23</v>
      </c>
      <c r="G81" t="s">
        <v>0</v>
      </c>
      <c r="H81">
        <v>100</v>
      </c>
      <c r="I81">
        <v>2</v>
      </c>
      <c r="J81">
        <v>1</v>
      </c>
      <c r="K81" t="s">
        <v>5</v>
      </c>
      <c r="L81">
        <v>1</v>
      </c>
    </row>
    <row r="82" spans="1:12" ht="15">
      <c r="A82" s="8" t="s">
        <v>20</v>
      </c>
      <c r="B82" s="9">
        <v>1.49</v>
      </c>
      <c r="C82" s="10">
        <f t="shared" si="5"/>
        <v>53.691275167785236</v>
      </c>
      <c r="D82" s="11">
        <f t="shared" si="6"/>
        <v>2.684563758389262</v>
      </c>
      <c r="E82" s="12">
        <f t="shared" si="7"/>
        <v>13596.25</v>
      </c>
      <c r="F82" t="s">
        <v>19</v>
      </c>
      <c r="G82" t="s">
        <v>0</v>
      </c>
      <c r="H82">
        <v>80</v>
      </c>
      <c r="I82">
        <v>4</v>
      </c>
      <c r="J82">
        <v>1</v>
      </c>
      <c r="K82" t="s">
        <v>5</v>
      </c>
      <c r="L82">
        <v>1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2017-05-26T20:25:41Z</dcterms:modified>
  <cp:category/>
  <cp:version/>
  <cp:contentType/>
  <cp:contentStatus/>
</cp:coreProperties>
</file>