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865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" i="1"/>
  <c r="E2"/>
  <c r="C3"/>
  <c r="E3" s="1"/>
  <c r="C4"/>
  <c r="E4" s="1"/>
  <c r="E49"/>
  <c r="D8"/>
  <c r="D76"/>
  <c r="D75"/>
  <c r="D33"/>
  <c r="D37"/>
  <c r="D42"/>
  <c r="D67"/>
  <c r="D86"/>
  <c r="D85"/>
  <c r="D5"/>
  <c r="D4"/>
  <c r="D53"/>
  <c r="D11"/>
  <c r="D17"/>
  <c r="D12"/>
  <c r="D14"/>
  <c r="D61"/>
  <c r="D66"/>
  <c r="D56"/>
  <c r="D64"/>
  <c r="D71"/>
  <c r="D51"/>
  <c r="D63"/>
  <c r="D40"/>
  <c r="D9"/>
  <c r="D84"/>
  <c r="D83"/>
  <c r="D68"/>
  <c r="D59"/>
  <c r="D74"/>
  <c r="D72"/>
  <c r="D45"/>
  <c r="D60"/>
  <c r="D27"/>
  <c r="D44"/>
  <c r="D82"/>
  <c r="D73"/>
  <c r="D62"/>
  <c r="D46"/>
  <c r="D34"/>
  <c r="D48"/>
  <c r="D36"/>
  <c r="D81"/>
  <c r="D39"/>
  <c r="D57"/>
  <c r="D58"/>
  <c r="D87"/>
  <c r="D19"/>
  <c r="D41"/>
  <c r="D35"/>
  <c r="D30"/>
  <c r="D28"/>
  <c r="D23"/>
  <c r="D38"/>
  <c r="D50"/>
  <c r="D43"/>
  <c r="D32"/>
  <c r="D26"/>
  <c r="D29"/>
  <c r="D18"/>
  <c r="D22"/>
  <c r="D7"/>
  <c r="D47"/>
  <c r="D55"/>
  <c r="D54"/>
  <c r="D10"/>
  <c r="D15"/>
  <c r="D20"/>
  <c r="D77"/>
  <c r="D80"/>
  <c r="D79"/>
  <c r="D52"/>
  <c r="D49"/>
  <c r="D65"/>
  <c r="D6"/>
  <c r="D3"/>
  <c r="D2"/>
  <c r="D13"/>
  <c r="D24"/>
  <c r="D69"/>
  <c r="D70"/>
  <c r="D21"/>
  <c r="D16"/>
  <c r="D31"/>
  <c r="D25"/>
  <c r="D78"/>
  <c r="C55"/>
  <c r="E55" s="1"/>
  <c r="C54"/>
  <c r="E54" s="1"/>
  <c r="C10"/>
  <c r="E10" s="1"/>
  <c r="C15"/>
  <c r="E15" s="1"/>
  <c r="C20"/>
  <c r="E20" s="1"/>
  <c r="C77"/>
  <c r="E77" s="1"/>
  <c r="C80"/>
  <c r="E80" s="1"/>
  <c r="C79"/>
  <c r="E79" s="1"/>
  <c r="C52"/>
  <c r="E52" s="1"/>
  <c r="C49"/>
  <c r="C65"/>
  <c r="E65" s="1"/>
  <c r="C6"/>
  <c r="E6" s="1"/>
  <c r="C13"/>
  <c r="E13" s="1"/>
  <c r="C24"/>
  <c r="E24" s="1"/>
  <c r="C69"/>
  <c r="E69" s="1"/>
  <c r="C70"/>
  <c r="E70" s="1"/>
  <c r="C21"/>
  <c r="E21" s="1"/>
  <c r="C16"/>
  <c r="E16" s="1"/>
  <c r="C31"/>
  <c r="E31" s="1"/>
  <c r="C25"/>
  <c r="E25" s="1"/>
  <c r="C47"/>
  <c r="E47" s="1"/>
  <c r="C7"/>
  <c r="E7" s="1"/>
  <c r="C22"/>
  <c r="E22" s="1"/>
  <c r="C8"/>
  <c r="E8" s="1"/>
  <c r="C76"/>
  <c r="E76" s="1"/>
  <c r="C75"/>
  <c r="E75" s="1"/>
  <c r="C33"/>
  <c r="E33" s="1"/>
  <c r="C37"/>
  <c r="E37" s="1"/>
  <c r="C42"/>
  <c r="E42" s="1"/>
  <c r="C67"/>
  <c r="E67" s="1"/>
  <c r="C86"/>
  <c r="E86" s="1"/>
  <c r="C85"/>
  <c r="E85" s="1"/>
  <c r="C5"/>
  <c r="E5" s="1"/>
  <c r="C53"/>
  <c r="E53" s="1"/>
  <c r="C11"/>
  <c r="E11" s="1"/>
  <c r="C17"/>
  <c r="E17" s="1"/>
  <c r="C12"/>
  <c r="E12" s="1"/>
  <c r="C14"/>
  <c r="E14" s="1"/>
  <c r="C61"/>
  <c r="E61" s="1"/>
  <c r="C66"/>
  <c r="E66" s="1"/>
  <c r="C56"/>
  <c r="E56" s="1"/>
  <c r="C64"/>
  <c r="E64" s="1"/>
  <c r="C71"/>
  <c r="E71" s="1"/>
  <c r="C51"/>
  <c r="E51" s="1"/>
  <c r="C63"/>
  <c r="E63" s="1"/>
  <c r="C40"/>
  <c r="E40" s="1"/>
  <c r="C9"/>
  <c r="E9" s="1"/>
  <c r="C84"/>
  <c r="E84" s="1"/>
  <c r="C83"/>
  <c r="E83" s="1"/>
  <c r="C68"/>
  <c r="E68" s="1"/>
  <c r="C59"/>
  <c r="E59" s="1"/>
  <c r="C74"/>
  <c r="E74" s="1"/>
  <c r="C72"/>
  <c r="E72" s="1"/>
  <c r="C45"/>
  <c r="E45" s="1"/>
  <c r="C60"/>
  <c r="E60" s="1"/>
  <c r="C27"/>
  <c r="E27" s="1"/>
  <c r="C44"/>
  <c r="E44" s="1"/>
  <c r="C82"/>
  <c r="E82" s="1"/>
  <c r="C73"/>
  <c r="E73" s="1"/>
  <c r="C62"/>
  <c r="E62" s="1"/>
  <c r="C46"/>
  <c r="E46" s="1"/>
  <c r="C34"/>
  <c r="E34" s="1"/>
  <c r="C48"/>
  <c r="E48" s="1"/>
  <c r="C36"/>
  <c r="E36" s="1"/>
  <c r="C81"/>
  <c r="E81" s="1"/>
  <c r="C39"/>
  <c r="E39" s="1"/>
  <c r="C57"/>
  <c r="E57" s="1"/>
  <c r="C58"/>
  <c r="E58" s="1"/>
  <c r="C87"/>
  <c r="E87" s="1"/>
  <c r="C19"/>
  <c r="E19" s="1"/>
  <c r="C41"/>
  <c r="E41" s="1"/>
  <c r="C35"/>
  <c r="E35" s="1"/>
  <c r="C30"/>
  <c r="E30" s="1"/>
  <c r="C28"/>
  <c r="E28" s="1"/>
  <c r="C23"/>
  <c r="E23" s="1"/>
  <c r="C38"/>
  <c r="E38" s="1"/>
  <c r="C50"/>
  <c r="E50" s="1"/>
  <c r="C43"/>
  <c r="E43" s="1"/>
  <c r="C32"/>
  <c r="E32" s="1"/>
  <c r="C26"/>
  <c r="E26" s="1"/>
  <c r="C29"/>
  <c r="E29" s="1"/>
  <c r="C18"/>
  <c r="E18" s="1"/>
  <c r="C78"/>
  <c r="E78" s="1"/>
</calcChain>
</file>

<file path=xl/sharedStrings.xml><?xml version="1.0" encoding="utf-8"?>
<sst xmlns="http://schemas.openxmlformats.org/spreadsheetml/2006/main" count="93" uniqueCount="93">
  <si>
    <t>Menu Item Name</t>
  </si>
  <si>
    <t>Beer Battered Fish Taco</t>
  </si>
  <si>
    <t>CrunchTada Tostada</t>
  </si>
  <si>
    <t>Flatbread Taco (Carne Asada)</t>
  </si>
  <si>
    <t>Flatbread Taco (Chicken)</t>
  </si>
  <si>
    <t>Grilled Chicken Taco</t>
  </si>
  <si>
    <t>The Turkey Del Taco (Crunchy)</t>
  </si>
  <si>
    <t>The Turkey Del Taco (Soft)</t>
  </si>
  <si>
    <t>Salsa Chicken Taco</t>
  </si>
  <si>
    <t>Street Taco (Carne Asada)</t>
  </si>
  <si>
    <t>Street Taco (Chicken)</t>
  </si>
  <si>
    <t>1/2lb Bean &amp; Cheese Burrito (Green)</t>
  </si>
  <si>
    <t>1/2lb Bean &amp; Cheese Burrito (Red)</t>
  </si>
  <si>
    <t>8 Layer Veggie Burrito</t>
  </si>
  <si>
    <t>Chicken Roller (Chipotle)</t>
  </si>
  <si>
    <t>Chicken Roller (Original)</t>
  </si>
  <si>
    <t>Chicken Roller (Ranch)</t>
  </si>
  <si>
    <t>Chicken Roller (Queso)</t>
  </si>
  <si>
    <t>Classic Grilled Chicken Burrito</t>
  </si>
  <si>
    <t>Del Beef Burrito™</t>
  </si>
  <si>
    <t>Del Combo Burrito ™</t>
  </si>
  <si>
    <t>Epic Cali Steak &amp; Guac Burrito</t>
  </si>
  <si>
    <t>Epic Carne Asada Burrito</t>
  </si>
  <si>
    <t>Epic Chipotle Chicken Avocado Burrito</t>
  </si>
  <si>
    <t>Epic Grilled Chicken Avocado Burrito</t>
  </si>
  <si>
    <t>Epic Steak &amp; Potato Burrito</t>
  </si>
  <si>
    <t>Jacked Up Value Bean, Rice &amp; Cheese Burrito</t>
  </si>
  <si>
    <t>Kid's Value Bean &amp; Cheese Burrito (Green)</t>
  </si>
  <si>
    <t>Kid's Value Bean &amp; Cheese Burrito (Red)</t>
  </si>
  <si>
    <t>Macho Combo Burrito™</t>
  </si>
  <si>
    <t>Spicy Grilled Chicken Burrito</t>
  </si>
  <si>
    <t>Avocado Veggie Bowl</t>
  </si>
  <si>
    <t>Pollo Asado Avocado Bowl</t>
  </si>
  <si>
    <t>Bacon Double Del Cheeseburger®</t>
  </si>
  <si>
    <t>Carne Asada Fries</t>
  </si>
  <si>
    <t>Cheeseburger</t>
  </si>
  <si>
    <t>Chili Cheddar Fries</t>
  </si>
  <si>
    <t>Crinkle-Cut Fries (Kids)</t>
  </si>
  <si>
    <t>Crinkle-Cut Fries (Small)</t>
  </si>
  <si>
    <t>Crinkle-Cut Fries (Medium)</t>
  </si>
  <si>
    <t>Crinkle-Cut Fries (Macho)</t>
  </si>
  <si>
    <t>Del Cheeseburger™</t>
  </si>
  <si>
    <t>Deluxe Chili Cheddar Fries</t>
  </si>
  <si>
    <t>Double Del Cheeseburger®</t>
  </si>
  <si>
    <t>Kid's Hamburger</t>
  </si>
  <si>
    <t>Cheddar Quesadilla</t>
  </si>
  <si>
    <t>Chicken Cheddar Quesadilla</t>
  </si>
  <si>
    <t>Chicken Spicy Jack Quesadilla</t>
  </si>
  <si>
    <t>Kid's Quesadilla</t>
  </si>
  <si>
    <t>Queso Loaded Nachos (Beef)</t>
  </si>
  <si>
    <t>Queso Loaded Nachos  (Carne Asada)</t>
  </si>
  <si>
    <t>Queso Loaded Nachos (Chicken)</t>
  </si>
  <si>
    <t>Mini Bacon Quesadilla</t>
  </si>
  <si>
    <t>Mini Cheddar Quesadilla</t>
  </si>
  <si>
    <t>Nachos</t>
  </si>
  <si>
    <t>Spicy Jack Quesadilla</t>
  </si>
  <si>
    <t>Cinnamon Churro</t>
  </si>
  <si>
    <t>Caramel Cheesecake Bites (2 Piece)</t>
  </si>
  <si>
    <t>Caramel Cheesecake Bites (4 Piece)</t>
  </si>
  <si>
    <t>Chocolate Chip Cookies (1 Cookie)</t>
  </si>
  <si>
    <t>Mini Shake (Vanilla)</t>
  </si>
  <si>
    <t>Mini Shake (Chocolate)</t>
  </si>
  <si>
    <t>Mini Shake (Strawberry)</t>
  </si>
  <si>
    <t>Chocolate Chip Cookies (3 Cookies)</t>
  </si>
  <si>
    <t>Premium Shake (Chocolate)</t>
  </si>
  <si>
    <t>Premium Shake (Strawberry)</t>
  </si>
  <si>
    <t>Premium Shake (Vanilla)</t>
  </si>
  <si>
    <t>Premium Shake (Large Chocolate)</t>
  </si>
  <si>
    <t>Premium Shake (Large Strawberry)</t>
  </si>
  <si>
    <t>Premium Shake (Large Vanilla)</t>
  </si>
  <si>
    <t>Chicken Bacon Avocado Salad</t>
  </si>
  <si>
    <t>Mexican Chopped Chicken Salad</t>
  </si>
  <si>
    <t>Signature Taco Salad</t>
  </si>
  <si>
    <t>2 Street Tacos (Grilled Chicken)</t>
  </si>
  <si>
    <t>2 Street Tacos (Carne Asada)</t>
  </si>
  <si>
    <t>2 Beer Battered Fish Tacos</t>
  </si>
  <si>
    <t>Bean &amp; Cheese Cup</t>
  </si>
  <si>
    <t>Breakfast Burrito</t>
  </si>
  <si>
    <t>Breakfast Burrito (Bacon)</t>
  </si>
  <si>
    <t>Breakfast Burrito (Carne Asada)</t>
  </si>
  <si>
    <t>Breakfast Taco  (Bacon)</t>
  </si>
  <si>
    <t>Breakfast Taco (Carne Asada)</t>
  </si>
  <si>
    <t>Breakfast Taco (Chorizo)</t>
  </si>
  <si>
    <t>Breakfast Taco (Egg &amp; Cheese)</t>
  </si>
  <si>
    <t>Epic  Scrambler (Bacon)</t>
  </si>
  <si>
    <t>Epic Scrambler (Carne Asada)</t>
  </si>
  <si>
    <t>Hashbrown Sticks (5 pieces)</t>
  </si>
  <si>
    <t>Protein</t>
  </si>
  <si>
    <t>Price</t>
  </si>
  <si>
    <t>Cal/$</t>
  </si>
  <si>
    <t>Pro/$</t>
  </si>
  <si>
    <t>$/yr</t>
  </si>
  <si>
    <t>Cal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</si>
</sst>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71" formatCode="0.0"/>
  </numFmts>
  <fonts count="5">
    <font>
      <sz val="10"/>
      <name val="Arial"/>
      <family val="2"/>
    </font>
    <font>
      <sz val="8"/>
      <name val="Calibri Bold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2" fillId="0" borderId="0" xfId="0" applyNumberFormat="1" applyFont="1"/>
    <xf numFmtId="44" fontId="0" fillId="0" borderId="0" xfId="1" applyFont="1"/>
    <xf numFmtId="44" fontId="2" fillId="0" borderId="0" xfId="1" applyFont="1"/>
    <xf numFmtId="44" fontId="1" fillId="0" borderId="0" xfId="1" applyFont="1"/>
    <xf numFmtId="171" fontId="0" fillId="0" borderId="0" xfId="0" applyNumberFormat="1"/>
    <xf numFmtId="1" fontId="0" fillId="0" borderId="0" xfId="0" applyNumberFormat="1"/>
    <xf numFmtId="0" fontId="4" fillId="2" borderId="0" xfId="0" applyFont="1" applyFill="1"/>
    <xf numFmtId="44" fontId="4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3"/>
  <sheetViews>
    <sheetView tabSelected="1" topLeftCell="A29" workbookViewId="0">
      <selection activeCell="B25" sqref="B25"/>
    </sheetView>
  </sheetViews>
  <sheetFormatPr defaultRowHeight="12.75"/>
  <cols>
    <col min="1" max="1" width="25"/>
    <col min="2" max="2" width="11.28515625" style="4" customWidth="1"/>
    <col min="3" max="3" width="7.5703125" customWidth="1"/>
    <col min="4" max="4" width="8.28515625" customWidth="1"/>
    <col min="5" max="5" width="11.28515625" style="4" bestFit="1" customWidth="1"/>
    <col min="6" max="8" width="8"/>
  </cols>
  <sheetData>
    <row r="1" spans="1:7">
      <c r="A1" s="9" t="s">
        <v>0</v>
      </c>
      <c r="B1" s="10" t="s">
        <v>88</v>
      </c>
      <c r="C1" s="9" t="s">
        <v>89</v>
      </c>
      <c r="D1" s="9" t="s">
        <v>90</v>
      </c>
      <c r="E1" s="10" t="s">
        <v>91</v>
      </c>
      <c r="F1" s="9" t="s">
        <v>92</v>
      </c>
      <c r="G1" s="9" t="s">
        <v>87</v>
      </c>
    </row>
    <row r="2" spans="1:7">
      <c r="A2" t="s">
        <v>78</v>
      </c>
      <c r="B2" s="4">
        <v>1.29</v>
      </c>
      <c r="C2" s="8">
        <f>$F2/$B2</f>
        <v>496.12403100775191</v>
      </c>
      <c r="D2" s="7">
        <f>$G2/$B2</f>
        <v>24.806201550387595</v>
      </c>
      <c r="E2" s="4">
        <f>730000/$C2</f>
        <v>1471.40625</v>
      </c>
      <c r="F2">
        <v>640</v>
      </c>
      <c r="G2">
        <v>32</v>
      </c>
    </row>
    <row r="3" spans="1:7">
      <c r="A3" t="s">
        <v>77</v>
      </c>
      <c r="B3" s="4">
        <v>0.89</v>
      </c>
      <c r="C3" s="8">
        <f>$F3/$B3</f>
        <v>483.14606741573033</v>
      </c>
      <c r="D3" s="7">
        <f>$G3/$B3</f>
        <v>22.471910112359549</v>
      </c>
      <c r="E3" s="4">
        <f>730000/$C3</f>
        <v>1510.9302325581396</v>
      </c>
      <c r="F3">
        <v>430</v>
      </c>
      <c r="G3">
        <v>20</v>
      </c>
    </row>
    <row r="4" spans="1:7">
      <c r="A4" t="s">
        <v>12</v>
      </c>
      <c r="B4" s="4">
        <v>1</v>
      </c>
      <c r="C4" s="8">
        <f>$F4/$B4</f>
        <v>470</v>
      </c>
      <c r="D4" s="7">
        <f>$G4/$B4</f>
        <v>21</v>
      </c>
      <c r="E4" s="4">
        <f>730000/$C4</f>
        <v>1553.1914893617022</v>
      </c>
      <c r="F4">
        <v>470</v>
      </c>
      <c r="G4">
        <v>21</v>
      </c>
    </row>
    <row r="5" spans="1:7">
      <c r="A5" t="s">
        <v>11</v>
      </c>
      <c r="B5" s="4">
        <v>1</v>
      </c>
      <c r="C5" s="8">
        <f>$F5/$B5</f>
        <v>450</v>
      </c>
      <c r="D5" s="7">
        <f>$G5/$B5</f>
        <v>21</v>
      </c>
      <c r="E5" s="4">
        <f>730000/$C5</f>
        <v>1622.2222222222222</v>
      </c>
      <c r="F5">
        <v>450</v>
      </c>
      <c r="G5">
        <v>21</v>
      </c>
    </row>
    <row r="6" spans="1:7">
      <c r="A6" t="s">
        <v>76</v>
      </c>
      <c r="B6" s="4">
        <v>0.89</v>
      </c>
      <c r="C6" s="8">
        <f>$F6/$B6</f>
        <v>359.55056179775278</v>
      </c>
      <c r="D6" s="7">
        <f>$G6/$B6</f>
        <v>22.471910112359549</v>
      </c>
      <c r="E6" s="4">
        <f>730000/$C6</f>
        <v>2030.3125000000002</v>
      </c>
      <c r="F6">
        <v>320</v>
      </c>
      <c r="G6">
        <v>20</v>
      </c>
    </row>
    <row r="7" spans="1:7">
      <c r="A7" t="s">
        <v>63</v>
      </c>
      <c r="B7" s="4">
        <v>1.8</v>
      </c>
      <c r="C7" s="8">
        <f>$F7/$B7</f>
        <v>333.33333333333331</v>
      </c>
      <c r="D7" s="7">
        <f>$G7/$B7</f>
        <v>3.333333333333333</v>
      </c>
      <c r="E7" s="4">
        <f>730000/$C7</f>
        <v>2190</v>
      </c>
      <c r="F7">
        <v>600</v>
      </c>
      <c r="G7">
        <v>6</v>
      </c>
    </row>
    <row r="8" spans="1:7">
      <c r="A8" t="s">
        <v>2</v>
      </c>
      <c r="B8" s="4">
        <v>1</v>
      </c>
      <c r="C8" s="8">
        <f>$F8/$B8</f>
        <v>330</v>
      </c>
      <c r="D8" s="7">
        <f>$G8/$B8</f>
        <v>12</v>
      </c>
      <c r="E8" s="4">
        <f>730000/$C8</f>
        <v>2212.121212121212</v>
      </c>
      <c r="F8">
        <v>330</v>
      </c>
      <c r="G8">
        <v>12</v>
      </c>
    </row>
    <row r="9" spans="1:7">
      <c r="A9" t="s">
        <v>26</v>
      </c>
      <c r="B9" s="4">
        <v>0.89</v>
      </c>
      <c r="C9" s="8">
        <f>$F9/$B9</f>
        <v>314.60674157303373</v>
      </c>
      <c r="D9" s="7">
        <f>$G9/$B9</f>
        <v>13.48314606741573</v>
      </c>
      <c r="E9" s="4">
        <f>730000/$C9</f>
        <v>2320.3571428571427</v>
      </c>
      <c r="F9">
        <v>280</v>
      </c>
      <c r="G9">
        <v>12</v>
      </c>
    </row>
    <row r="10" spans="1:7">
      <c r="A10" t="s">
        <v>67</v>
      </c>
      <c r="B10" s="4">
        <v>2.99</v>
      </c>
      <c r="C10" s="8">
        <f>$F10/$B10</f>
        <v>290.96989966555179</v>
      </c>
      <c r="D10" s="7">
        <f>$G10/$B10</f>
        <v>8.0267558528428093</v>
      </c>
      <c r="E10" s="4">
        <f>730000/$C10</f>
        <v>2508.8505747126442</v>
      </c>
      <c r="F10">
        <v>870</v>
      </c>
      <c r="G10">
        <v>24</v>
      </c>
    </row>
    <row r="11" spans="1:7">
      <c r="A11" t="s">
        <v>14</v>
      </c>
      <c r="B11" s="4">
        <v>1</v>
      </c>
      <c r="C11" s="8">
        <f>$F11/$B11</f>
        <v>280</v>
      </c>
      <c r="D11" s="7">
        <f>$G11/$B11</f>
        <v>14</v>
      </c>
      <c r="E11" s="4">
        <f>730000/$C11</f>
        <v>2607.1428571428573</v>
      </c>
      <c r="F11">
        <v>280</v>
      </c>
      <c r="G11">
        <v>14</v>
      </c>
    </row>
    <row r="12" spans="1:7">
      <c r="A12" t="s">
        <v>16</v>
      </c>
      <c r="B12" s="4">
        <v>1</v>
      </c>
      <c r="C12" s="8">
        <f>$F12/$B12</f>
        <v>280</v>
      </c>
      <c r="D12" s="7">
        <f>$G12/$B12</f>
        <v>14</v>
      </c>
      <c r="E12" s="4">
        <f>730000/$C12</f>
        <v>2607.1428571428573</v>
      </c>
      <c r="F12">
        <v>280</v>
      </c>
      <c r="G12">
        <v>14</v>
      </c>
    </row>
    <row r="13" spans="1:7">
      <c r="A13" t="s">
        <v>79</v>
      </c>
      <c r="B13" s="4">
        <v>1.79</v>
      </c>
      <c r="C13" s="8">
        <f>$F13/$B13</f>
        <v>279.32960893854749</v>
      </c>
      <c r="D13" s="7">
        <f>$G13/$B13</f>
        <v>15.64245810055866</v>
      </c>
      <c r="E13" s="4">
        <f>730000/$C13</f>
        <v>2613.4</v>
      </c>
      <c r="F13">
        <v>500</v>
      </c>
      <c r="G13">
        <v>28</v>
      </c>
    </row>
    <row r="14" spans="1:7">
      <c r="A14" t="s">
        <v>17</v>
      </c>
      <c r="B14" s="4">
        <v>1</v>
      </c>
      <c r="C14" s="8">
        <f>$F14/$B14</f>
        <v>270</v>
      </c>
      <c r="D14" s="7">
        <f>$G14/$B14</f>
        <v>14</v>
      </c>
      <c r="E14" s="4">
        <f>730000/$C14</f>
        <v>2703.7037037037039</v>
      </c>
      <c r="F14">
        <v>270</v>
      </c>
      <c r="G14">
        <v>14</v>
      </c>
    </row>
    <row r="15" spans="1:7">
      <c r="A15" t="s">
        <v>68</v>
      </c>
      <c r="B15" s="4">
        <v>2.99</v>
      </c>
      <c r="C15" s="8">
        <f>$F15/$B15</f>
        <v>267.55852842809361</v>
      </c>
      <c r="D15" s="7">
        <f>$G15/$B15</f>
        <v>7.6923076923076916</v>
      </c>
      <c r="E15" s="4">
        <f>730000/$C15</f>
        <v>2728.3750000000005</v>
      </c>
      <c r="F15">
        <v>800</v>
      </c>
      <c r="G15">
        <v>23</v>
      </c>
    </row>
    <row r="16" spans="1:7">
      <c r="A16" t="s">
        <v>84</v>
      </c>
      <c r="B16" s="4">
        <v>3.99</v>
      </c>
      <c r="C16" s="8">
        <f>$F16/$B16</f>
        <v>260.65162907268171</v>
      </c>
      <c r="D16" s="7">
        <f>$G16/$B16</f>
        <v>9.7744360902255636</v>
      </c>
      <c r="E16" s="4">
        <f>730000/$C16</f>
        <v>2800.6730769230767</v>
      </c>
      <c r="F16">
        <v>1040</v>
      </c>
      <c r="G16">
        <v>39</v>
      </c>
    </row>
    <row r="17" spans="1:7">
      <c r="A17" t="s">
        <v>15</v>
      </c>
      <c r="B17" s="4">
        <v>1</v>
      </c>
      <c r="C17" s="8">
        <f>$F17/$B17</f>
        <v>250</v>
      </c>
      <c r="D17" s="7">
        <f>$G17/$B17</f>
        <v>14</v>
      </c>
      <c r="E17" s="4">
        <f>730000/$C17</f>
        <v>2920</v>
      </c>
      <c r="F17">
        <v>250</v>
      </c>
      <c r="G17">
        <v>14</v>
      </c>
    </row>
    <row r="18" spans="1:7">
      <c r="A18" t="s">
        <v>61</v>
      </c>
      <c r="B18" s="4">
        <v>1</v>
      </c>
      <c r="C18" s="8">
        <f>$F18/$B18</f>
        <v>250</v>
      </c>
      <c r="D18" s="7">
        <f>$G18/$B18</f>
        <v>7</v>
      </c>
      <c r="E18" s="4">
        <f>730000/$C18</f>
        <v>2920</v>
      </c>
      <c r="F18">
        <v>250</v>
      </c>
      <c r="G18">
        <v>7</v>
      </c>
    </row>
    <row r="19" spans="1:7">
      <c r="A19" t="s">
        <v>49</v>
      </c>
      <c r="B19" s="4">
        <v>4.29</v>
      </c>
      <c r="C19" s="8">
        <f>$F19/$B19</f>
        <v>247.08624708624708</v>
      </c>
      <c r="D19" s="7">
        <f>$G19/$B19</f>
        <v>10.023310023310023</v>
      </c>
      <c r="E19" s="4">
        <f>730000/$C19</f>
        <v>2954.433962264151</v>
      </c>
      <c r="F19">
        <v>1060</v>
      </c>
      <c r="G19">
        <v>43</v>
      </c>
    </row>
    <row r="20" spans="1:7">
      <c r="A20" t="s">
        <v>69</v>
      </c>
      <c r="B20" s="4">
        <v>2.99</v>
      </c>
      <c r="C20" s="8">
        <f>$F20/$B20</f>
        <v>244.14715719063543</v>
      </c>
      <c r="D20" s="7">
        <f>$G20/$B20</f>
        <v>7.6923076923076916</v>
      </c>
      <c r="E20" s="4">
        <f>730000/$C20</f>
        <v>2990.0000000000005</v>
      </c>
      <c r="F20">
        <v>730</v>
      </c>
      <c r="G20">
        <v>23</v>
      </c>
    </row>
    <row r="21" spans="1:7">
      <c r="A21" t="s">
        <v>83</v>
      </c>
      <c r="B21" s="4">
        <v>0.79</v>
      </c>
      <c r="C21" s="8">
        <f>$F21/$B21</f>
        <v>240.50632911392404</v>
      </c>
      <c r="D21" s="7">
        <f>$G21/$B21</f>
        <v>11.39240506329114</v>
      </c>
      <c r="E21" s="4">
        <f>730000/$C21</f>
        <v>3035.2631578947371</v>
      </c>
      <c r="F21">
        <v>190</v>
      </c>
      <c r="G21">
        <v>9</v>
      </c>
    </row>
    <row r="22" spans="1:7">
      <c r="A22" t="s">
        <v>62</v>
      </c>
      <c r="B22" s="4">
        <v>1</v>
      </c>
      <c r="C22" s="8">
        <f>$F22/$B22</f>
        <v>240</v>
      </c>
      <c r="D22" s="7">
        <f>$G22/$B22</f>
        <v>7</v>
      </c>
      <c r="E22" s="4">
        <f>730000/$C22</f>
        <v>3041.6666666666665</v>
      </c>
      <c r="F22">
        <v>240</v>
      </c>
      <c r="G22">
        <v>7</v>
      </c>
    </row>
    <row r="23" spans="1:7">
      <c r="A23" t="s">
        <v>54</v>
      </c>
      <c r="B23" s="4">
        <v>1.29</v>
      </c>
      <c r="C23" s="8">
        <f>$F23/$B23</f>
        <v>232.55813953488371</v>
      </c>
      <c r="D23" s="7">
        <f>$G23/$B23</f>
        <v>3.8759689922480618</v>
      </c>
      <c r="E23" s="4">
        <f>730000/$C23</f>
        <v>3139</v>
      </c>
      <c r="F23">
        <v>300</v>
      </c>
      <c r="G23">
        <v>5</v>
      </c>
    </row>
    <row r="24" spans="1:7">
      <c r="A24" t="s">
        <v>80</v>
      </c>
      <c r="B24" s="4">
        <v>1</v>
      </c>
      <c r="C24" s="8">
        <f>$F24/$B24</f>
        <v>230</v>
      </c>
      <c r="D24" s="7">
        <f>$G24/$B24</f>
        <v>11</v>
      </c>
      <c r="E24" s="4">
        <f>730000/$C24</f>
        <v>3173.913043478261</v>
      </c>
      <c r="F24">
        <v>230</v>
      </c>
      <c r="G24">
        <v>11</v>
      </c>
    </row>
    <row r="25" spans="1:7">
      <c r="A25" t="s">
        <v>86</v>
      </c>
      <c r="B25" s="4">
        <v>1</v>
      </c>
      <c r="C25" s="8">
        <f>$F25/$B25</f>
        <v>230</v>
      </c>
      <c r="D25" s="7">
        <f>$G25/$B25</f>
        <v>0</v>
      </c>
      <c r="E25" s="4">
        <f>730000/$C25</f>
        <v>3173.913043478261</v>
      </c>
      <c r="F25">
        <v>230</v>
      </c>
      <c r="G25">
        <v>0</v>
      </c>
    </row>
    <row r="26" spans="1:7">
      <c r="A26" t="s">
        <v>59</v>
      </c>
      <c r="B26" s="4">
        <v>0.89</v>
      </c>
      <c r="C26" s="8">
        <f>$F26/$B26</f>
        <v>224.71910112359549</v>
      </c>
      <c r="D26" s="7">
        <f>$G26/$B26</f>
        <v>2.2471910112359552</v>
      </c>
      <c r="E26" s="4">
        <f>730000/$C26</f>
        <v>3248.5</v>
      </c>
      <c r="F26">
        <v>200</v>
      </c>
      <c r="G26">
        <v>2</v>
      </c>
    </row>
    <row r="27" spans="1:7">
      <c r="A27" t="s">
        <v>35</v>
      </c>
      <c r="B27" s="4">
        <v>1.79</v>
      </c>
      <c r="C27" s="8">
        <f>$F27/$B27</f>
        <v>223.46368715083798</v>
      </c>
      <c r="D27" s="7">
        <f>$G27/$B27</f>
        <v>9.4972067039106136</v>
      </c>
      <c r="E27" s="4">
        <f>730000/$C27</f>
        <v>3266.75</v>
      </c>
      <c r="F27">
        <v>400</v>
      </c>
      <c r="G27">
        <v>17</v>
      </c>
    </row>
    <row r="28" spans="1:7">
      <c r="A28" t="s">
        <v>53</v>
      </c>
      <c r="B28" s="4">
        <v>0.59</v>
      </c>
      <c r="C28" s="8">
        <f>$F28/$B28</f>
        <v>220.33898305084747</v>
      </c>
      <c r="D28" s="7">
        <f>$G28/$B28</f>
        <v>8.4745762711864412</v>
      </c>
      <c r="E28" s="4">
        <f>730000/$C28</f>
        <v>3313.0769230769229</v>
      </c>
      <c r="F28">
        <v>130</v>
      </c>
      <c r="G28">
        <v>5</v>
      </c>
    </row>
    <row r="29" spans="1:7">
      <c r="A29" t="s">
        <v>60</v>
      </c>
      <c r="B29" s="4">
        <v>1</v>
      </c>
      <c r="C29" s="8">
        <f>$F29/$B29</f>
        <v>220</v>
      </c>
      <c r="D29" s="7">
        <f>$G29/$B29</f>
        <v>7</v>
      </c>
      <c r="E29" s="4">
        <f>730000/$C29</f>
        <v>3318.181818181818</v>
      </c>
      <c r="F29">
        <v>220</v>
      </c>
      <c r="G29">
        <v>7</v>
      </c>
    </row>
    <row r="30" spans="1:7">
      <c r="A30" t="s">
        <v>52</v>
      </c>
      <c r="B30" s="4">
        <v>0.79</v>
      </c>
      <c r="C30" s="8">
        <f>$F30/$B30</f>
        <v>215.18987341772151</v>
      </c>
      <c r="D30" s="7">
        <f>$G30/$B30</f>
        <v>10.126582278481012</v>
      </c>
      <c r="E30" s="4">
        <f>730000/$C30</f>
        <v>3392.3529411764707</v>
      </c>
      <c r="F30">
        <v>170</v>
      </c>
      <c r="G30">
        <v>8</v>
      </c>
    </row>
    <row r="31" spans="1:7">
      <c r="A31" t="s">
        <v>85</v>
      </c>
      <c r="B31" s="4">
        <v>4.49</v>
      </c>
      <c r="C31" s="8">
        <f>$F31/$B31</f>
        <v>213.80846325167036</v>
      </c>
      <c r="D31" s="7">
        <f>$G31/$B31</f>
        <v>8.6859688195991094</v>
      </c>
      <c r="E31" s="4">
        <f>730000/$C31</f>
        <v>3414.2708333333335</v>
      </c>
      <c r="F31">
        <v>960</v>
      </c>
      <c r="G31">
        <v>39</v>
      </c>
    </row>
    <row r="32" spans="1:7">
      <c r="A32" t="s">
        <v>58</v>
      </c>
      <c r="B32" s="4">
        <v>4.29</v>
      </c>
      <c r="C32" s="8">
        <f>$F32/$B32</f>
        <v>212.12121212121212</v>
      </c>
      <c r="D32" s="7">
        <f>$G32/$B32</f>
        <v>2.7972027972027971</v>
      </c>
      <c r="E32" s="4">
        <f>730000/$C32</f>
        <v>3441.4285714285716</v>
      </c>
      <c r="F32">
        <v>910</v>
      </c>
      <c r="G32">
        <v>12</v>
      </c>
    </row>
    <row r="33" spans="1:7">
      <c r="A33" t="s">
        <v>5</v>
      </c>
      <c r="B33" s="4">
        <v>1</v>
      </c>
      <c r="C33" s="8">
        <f>$F33/$B33</f>
        <v>210</v>
      </c>
      <c r="D33" s="7">
        <f>$G33/$B33</f>
        <v>12</v>
      </c>
      <c r="E33" s="4">
        <f>730000/$C33</f>
        <v>3476.1904761904761</v>
      </c>
      <c r="F33">
        <v>210</v>
      </c>
      <c r="G33">
        <v>12</v>
      </c>
    </row>
    <row r="34" spans="1:7">
      <c r="A34" t="s">
        <v>41</v>
      </c>
      <c r="B34" s="4">
        <v>2.29</v>
      </c>
      <c r="C34" s="8">
        <f>$F34/$B34</f>
        <v>205.24017467248908</v>
      </c>
      <c r="D34" s="7">
        <f>$G34/$B34</f>
        <v>7.4235807860262009</v>
      </c>
      <c r="E34" s="4">
        <f>730000/$C34</f>
        <v>3556.8085106382978</v>
      </c>
      <c r="F34">
        <v>470</v>
      </c>
      <c r="G34">
        <v>17</v>
      </c>
    </row>
    <row r="35" spans="1:7">
      <c r="A35" t="s">
        <v>51</v>
      </c>
      <c r="B35" s="4">
        <v>4.6900000000000004</v>
      </c>
      <c r="C35" s="8">
        <f>$F35/$B35</f>
        <v>204.69083155650318</v>
      </c>
      <c r="D35" s="7">
        <f>$G35/$B35</f>
        <v>8.7420042643923228</v>
      </c>
      <c r="E35" s="4">
        <f>730000/$C35</f>
        <v>3566.354166666667</v>
      </c>
      <c r="F35">
        <v>960</v>
      </c>
      <c r="G35">
        <v>41</v>
      </c>
    </row>
    <row r="36" spans="1:7">
      <c r="A36" t="s">
        <v>43</v>
      </c>
      <c r="B36" s="4">
        <v>3.39</v>
      </c>
      <c r="C36" s="8">
        <f>$F36/$B36</f>
        <v>203.53982300884954</v>
      </c>
      <c r="D36" s="7">
        <f>$G36/$B36</f>
        <v>8.8495575221238933</v>
      </c>
      <c r="E36" s="4">
        <f>730000/$C36</f>
        <v>3586.521739130435</v>
      </c>
      <c r="F36">
        <v>690</v>
      </c>
      <c r="G36">
        <v>30</v>
      </c>
    </row>
    <row r="37" spans="1:7">
      <c r="A37" t="s">
        <v>6</v>
      </c>
      <c r="B37" s="4">
        <v>1.39</v>
      </c>
      <c r="C37" s="8">
        <f>$F37/$B37</f>
        <v>201.43884892086334</v>
      </c>
      <c r="D37" s="7">
        <f>$G37/$B37</f>
        <v>12.23021582733813</v>
      </c>
      <c r="E37" s="4">
        <f>730000/$C37</f>
        <v>3623.9285714285711</v>
      </c>
      <c r="F37">
        <v>280</v>
      </c>
      <c r="G37">
        <v>17</v>
      </c>
    </row>
    <row r="38" spans="1:7">
      <c r="A38" t="s">
        <v>55</v>
      </c>
      <c r="B38" s="4">
        <v>2.29</v>
      </c>
      <c r="C38" s="8">
        <f>$F38/$B38</f>
        <v>200.87336244541484</v>
      </c>
      <c r="D38" s="7">
        <f>$G38/$B38</f>
        <v>10.043668122270741</v>
      </c>
      <c r="E38" s="4">
        <f>730000/$C38</f>
        <v>3634.130434782609</v>
      </c>
      <c r="F38">
        <v>460</v>
      </c>
      <c r="G38">
        <v>23</v>
      </c>
    </row>
    <row r="39" spans="1:7">
      <c r="A39" t="s">
        <v>45</v>
      </c>
      <c r="B39" s="4">
        <v>2.29</v>
      </c>
      <c r="C39" s="8">
        <f>$F39/$B39</f>
        <v>200.87336244541484</v>
      </c>
      <c r="D39" s="7">
        <f>$G39/$B39</f>
        <v>9.606986899563319</v>
      </c>
      <c r="E39" s="4">
        <f>730000/$C39</f>
        <v>3634.130434782609</v>
      </c>
      <c r="F39">
        <v>460</v>
      </c>
      <c r="G39">
        <v>22</v>
      </c>
    </row>
    <row r="40" spans="1:7">
      <c r="A40" t="s">
        <v>25</v>
      </c>
      <c r="B40" s="4">
        <v>5.29</v>
      </c>
      <c r="C40" s="8">
        <f>$F40/$B40</f>
        <v>196.59735349716445</v>
      </c>
      <c r="D40" s="7">
        <f>$G40/$B40</f>
        <v>7.5614366729678641</v>
      </c>
      <c r="E40" s="4">
        <f>730000/$C40</f>
        <v>3713.1730769230771</v>
      </c>
      <c r="F40">
        <v>1040</v>
      </c>
      <c r="G40">
        <v>40</v>
      </c>
    </row>
    <row r="41" spans="1:7">
      <c r="A41" t="s">
        <v>50</v>
      </c>
      <c r="B41" s="4">
        <v>4.99</v>
      </c>
      <c r="C41" s="8">
        <f>$F41/$B41</f>
        <v>196.39278557114227</v>
      </c>
      <c r="D41" s="7">
        <f>$G41/$B41</f>
        <v>8.8176352705410821</v>
      </c>
      <c r="E41" s="4">
        <f>730000/$C41</f>
        <v>3717.0408163265311</v>
      </c>
      <c r="F41">
        <v>980</v>
      </c>
      <c r="G41">
        <v>44</v>
      </c>
    </row>
    <row r="42" spans="1:7">
      <c r="A42" t="s">
        <v>7</v>
      </c>
      <c r="B42" s="4">
        <v>1.39</v>
      </c>
      <c r="C42" s="8">
        <f>$F42/$B42</f>
        <v>194.24460431654677</v>
      </c>
      <c r="D42" s="7">
        <f>$G42/$B42</f>
        <v>12.949640287769785</v>
      </c>
      <c r="E42" s="4">
        <f>730000/$C42</f>
        <v>3758.1481481481478</v>
      </c>
      <c r="F42">
        <v>270</v>
      </c>
      <c r="G42">
        <v>18</v>
      </c>
    </row>
    <row r="43" spans="1:7">
      <c r="A43" t="s">
        <v>57</v>
      </c>
      <c r="B43" s="4">
        <v>2.39</v>
      </c>
      <c r="C43" s="8">
        <f>$F43/$B43</f>
        <v>192.46861924686192</v>
      </c>
      <c r="D43" s="7">
        <f>$G43/$B43</f>
        <v>2.510460251046025</v>
      </c>
      <c r="E43" s="4">
        <f>730000/$C43</f>
        <v>3792.826086956522</v>
      </c>
      <c r="F43">
        <v>460</v>
      </c>
      <c r="G43">
        <v>6</v>
      </c>
    </row>
    <row r="44" spans="1:7">
      <c r="A44" t="s">
        <v>36</v>
      </c>
      <c r="B44" s="4">
        <v>2.99</v>
      </c>
      <c r="C44" s="8">
        <f>$F44/$B44</f>
        <v>190.6354515050167</v>
      </c>
      <c r="D44" s="7">
        <f>$G44/$B44</f>
        <v>5.0167224080267552</v>
      </c>
      <c r="E44" s="4">
        <f>730000/$C44</f>
        <v>3829.2982456140353</v>
      </c>
      <c r="F44">
        <v>570</v>
      </c>
      <c r="G44">
        <v>15</v>
      </c>
    </row>
    <row r="45" spans="1:7">
      <c r="A45" t="s">
        <v>33</v>
      </c>
      <c r="B45" s="4">
        <v>3.89</v>
      </c>
      <c r="C45" s="8">
        <f>$F45/$B45</f>
        <v>190.23136246786632</v>
      </c>
      <c r="D45" s="7">
        <f>$G45/$B45</f>
        <v>8.4832904884318765</v>
      </c>
      <c r="E45" s="4">
        <f>730000/$C45</f>
        <v>3837.4324324324325</v>
      </c>
      <c r="F45">
        <v>740</v>
      </c>
      <c r="G45">
        <v>33</v>
      </c>
    </row>
    <row r="46" spans="1:7">
      <c r="A46" t="s">
        <v>40</v>
      </c>
      <c r="B46" s="4">
        <v>2.4900000000000002</v>
      </c>
      <c r="C46" s="8">
        <f>$F46/$B46</f>
        <v>188.75502008032126</v>
      </c>
      <c r="D46" s="7">
        <f>$G46/$B46</f>
        <v>2.0080321285140559</v>
      </c>
      <c r="E46" s="4">
        <f>730000/$C46</f>
        <v>3867.4468085106387</v>
      </c>
      <c r="F46">
        <v>470</v>
      </c>
      <c r="G46">
        <v>5</v>
      </c>
    </row>
    <row r="47" spans="1:7">
      <c r="A47" t="s">
        <v>64</v>
      </c>
      <c r="B47" s="4">
        <v>2.99</v>
      </c>
      <c r="C47" s="8">
        <f>$F47/$B47</f>
        <v>187.29096989966553</v>
      </c>
      <c r="D47" s="7">
        <f>$G47/$B47</f>
        <v>5.0167224080267552</v>
      </c>
      <c r="E47" s="4">
        <f>730000/$C47</f>
        <v>3897.678571428572</v>
      </c>
      <c r="F47">
        <v>560</v>
      </c>
      <c r="G47">
        <v>15</v>
      </c>
    </row>
    <row r="48" spans="1:7">
      <c r="A48" t="s">
        <v>42</v>
      </c>
      <c r="B48" s="4">
        <v>3.29</v>
      </c>
      <c r="C48" s="8">
        <f>$F48/$B48</f>
        <v>185.41033434650456</v>
      </c>
      <c r="D48" s="7">
        <f>$G48/$B48</f>
        <v>4.86322188449848</v>
      </c>
      <c r="E48" s="4">
        <f>730000/$C48</f>
        <v>3937.2131147540986</v>
      </c>
      <c r="F48">
        <v>610</v>
      </c>
      <c r="G48">
        <v>16</v>
      </c>
    </row>
    <row r="49" spans="1:7">
      <c r="A49" t="s">
        <v>74</v>
      </c>
      <c r="B49" s="4">
        <v>5.29</v>
      </c>
      <c r="C49" s="8">
        <f>$F49/$B49</f>
        <v>181.47448015122873</v>
      </c>
      <c r="D49" s="7">
        <f>$G49/$B49</f>
        <v>7.5614366729678641</v>
      </c>
      <c r="E49" s="4">
        <f>730000/$C49</f>
        <v>4022.6041666666665</v>
      </c>
      <c r="F49">
        <v>960</v>
      </c>
      <c r="G49">
        <v>40</v>
      </c>
    </row>
    <row r="50" spans="1:7">
      <c r="A50" t="s">
        <v>56</v>
      </c>
      <c r="B50" s="4">
        <v>1</v>
      </c>
      <c r="C50" s="8">
        <f>$F50/$B50</f>
        <v>180</v>
      </c>
      <c r="D50" s="7">
        <f>$G50/$B50</f>
        <v>1</v>
      </c>
      <c r="E50" s="4">
        <f>730000/$C50</f>
        <v>4055.5555555555557</v>
      </c>
      <c r="F50">
        <v>180</v>
      </c>
      <c r="G50">
        <v>1</v>
      </c>
    </row>
    <row r="51" spans="1:7">
      <c r="A51" t="s">
        <v>23</v>
      </c>
      <c r="B51" s="4">
        <v>5.29</v>
      </c>
      <c r="C51" s="8">
        <f>$F51/$B51</f>
        <v>179.58412098298678</v>
      </c>
      <c r="D51" s="7">
        <f>$G51/$B51</f>
        <v>7.1833648393194709</v>
      </c>
      <c r="E51" s="4">
        <f>730000/$C51</f>
        <v>4064.9473684210525</v>
      </c>
      <c r="F51">
        <v>950</v>
      </c>
      <c r="G51">
        <v>38</v>
      </c>
    </row>
    <row r="52" spans="1:7">
      <c r="A52" t="s">
        <v>73</v>
      </c>
      <c r="B52" s="4">
        <v>5.29</v>
      </c>
      <c r="C52" s="8">
        <f>$F52/$B52</f>
        <v>177.69376181474479</v>
      </c>
      <c r="D52" s="7">
        <f>$G52/$B52</f>
        <v>7.1833648393194709</v>
      </c>
      <c r="E52" s="4">
        <f>730000/$C52</f>
        <v>4108.1914893617022</v>
      </c>
      <c r="F52">
        <v>940</v>
      </c>
      <c r="G52">
        <v>38</v>
      </c>
    </row>
    <row r="53" spans="1:7">
      <c r="A53" t="s">
        <v>13</v>
      </c>
      <c r="B53" s="4">
        <v>3.09</v>
      </c>
      <c r="C53" s="8">
        <f>$F53/$B53</f>
        <v>174.75728155339806</v>
      </c>
      <c r="D53" s="7">
        <f>$G53/$B53</f>
        <v>5.825242718446602</v>
      </c>
      <c r="E53" s="4">
        <f>730000/$C53</f>
        <v>4177.2222222222226</v>
      </c>
      <c r="F53">
        <v>540</v>
      </c>
      <c r="G53">
        <v>18</v>
      </c>
    </row>
    <row r="54" spans="1:7">
      <c r="A54" t="s">
        <v>66</v>
      </c>
      <c r="B54" s="4">
        <v>2.99</v>
      </c>
      <c r="C54" s="8">
        <f>$F54/$B54</f>
        <v>173.91304347826085</v>
      </c>
      <c r="D54" s="7">
        <f>$G54/$B54</f>
        <v>5.3511705685618729</v>
      </c>
      <c r="E54" s="4">
        <f>730000/$C54</f>
        <v>4197.5000000000009</v>
      </c>
      <c r="F54">
        <v>520</v>
      </c>
      <c r="G54">
        <v>16</v>
      </c>
    </row>
    <row r="55" spans="1:7">
      <c r="A55" t="s">
        <v>65</v>
      </c>
      <c r="B55" s="4">
        <v>2.99</v>
      </c>
      <c r="C55" s="8">
        <f>$F55/$B55</f>
        <v>173.91304347826085</v>
      </c>
      <c r="D55" s="7">
        <f>$G55/$B55</f>
        <v>5.0167224080267552</v>
      </c>
      <c r="E55" s="4">
        <f>730000/$C55</f>
        <v>4197.5000000000009</v>
      </c>
      <c r="F55">
        <v>520</v>
      </c>
      <c r="G55">
        <v>15</v>
      </c>
    </row>
    <row r="56" spans="1:7">
      <c r="A56" t="s">
        <v>20</v>
      </c>
      <c r="B56" s="4">
        <v>3.19</v>
      </c>
      <c r="C56" s="8">
        <f>$F56/$B56</f>
        <v>169.27899686520377</v>
      </c>
      <c r="D56" s="7">
        <f>$G56/$B56</f>
        <v>8.4639498432601883</v>
      </c>
      <c r="E56" s="4">
        <f>730000/$C56</f>
        <v>4312.4074074074069</v>
      </c>
      <c r="F56">
        <v>540</v>
      </c>
      <c r="G56">
        <v>27</v>
      </c>
    </row>
    <row r="57" spans="1:7">
      <c r="A57" t="s">
        <v>46</v>
      </c>
      <c r="B57" s="4">
        <v>3.29</v>
      </c>
      <c r="C57" s="8">
        <f>$F57/$B57</f>
        <v>167.17325227963525</v>
      </c>
      <c r="D57" s="7">
        <f>$G57/$B57</f>
        <v>10.334346504559271</v>
      </c>
      <c r="E57" s="4">
        <f>730000/$C57</f>
        <v>4366.727272727273</v>
      </c>
      <c r="F57">
        <v>550</v>
      </c>
      <c r="G57">
        <v>34</v>
      </c>
    </row>
    <row r="58" spans="1:7">
      <c r="A58" t="s">
        <v>47</v>
      </c>
      <c r="B58" s="4">
        <v>3.29</v>
      </c>
      <c r="C58" s="8">
        <f>$F58/$B58</f>
        <v>167.17325227963525</v>
      </c>
      <c r="D58" s="7">
        <f>$G58/$B58</f>
        <v>10.334346504559271</v>
      </c>
      <c r="E58" s="4">
        <f>730000/$C58</f>
        <v>4366.727272727273</v>
      </c>
      <c r="F58">
        <v>550</v>
      </c>
      <c r="G58">
        <v>34</v>
      </c>
    </row>
    <row r="59" spans="1:7">
      <c r="A59" t="s">
        <v>30</v>
      </c>
      <c r="B59" s="4">
        <v>3.19</v>
      </c>
      <c r="C59" s="8">
        <f>$F59/$B59</f>
        <v>166.14420062695925</v>
      </c>
      <c r="D59" s="7">
        <f>$G59/$B59</f>
        <v>8.1504702194357375</v>
      </c>
      <c r="E59" s="4">
        <f>730000/$C59</f>
        <v>4393.7735849056608</v>
      </c>
      <c r="F59">
        <v>530</v>
      </c>
      <c r="G59">
        <v>26</v>
      </c>
    </row>
    <row r="60" spans="1:7">
      <c r="A60" t="s">
        <v>34</v>
      </c>
      <c r="B60" s="4">
        <v>4.99</v>
      </c>
      <c r="C60" s="8">
        <f>$F60/$B60</f>
        <v>162.32464929859719</v>
      </c>
      <c r="D60" s="7">
        <f>$G60/$B60</f>
        <v>4.8096192384769534</v>
      </c>
      <c r="E60" s="4">
        <f>730000/$C60</f>
        <v>4497.1604938271603</v>
      </c>
      <c r="F60">
        <v>810</v>
      </c>
      <c r="G60">
        <v>24</v>
      </c>
    </row>
    <row r="61" spans="1:7">
      <c r="A61" t="s">
        <v>18</v>
      </c>
      <c r="B61" s="4">
        <v>3.29</v>
      </c>
      <c r="C61" s="8">
        <f>$F61/$B61</f>
        <v>161.09422492401217</v>
      </c>
      <c r="D61" s="7">
        <f>$G61/$B61</f>
        <v>6.0790273556230998</v>
      </c>
      <c r="E61" s="4">
        <f>730000/$C61</f>
        <v>4531.5094339622638</v>
      </c>
      <c r="F61">
        <v>530</v>
      </c>
      <c r="G61">
        <v>20</v>
      </c>
    </row>
    <row r="62" spans="1:7">
      <c r="A62" t="s">
        <v>39</v>
      </c>
      <c r="B62" s="4">
        <v>1.99</v>
      </c>
      <c r="C62" s="8">
        <f>$F62/$B62</f>
        <v>160.80402010050253</v>
      </c>
      <c r="D62" s="7">
        <f>$G62/$B62</f>
        <v>2.0100502512562812</v>
      </c>
      <c r="E62" s="4">
        <f>730000/$C62</f>
        <v>4539.6875</v>
      </c>
      <c r="F62">
        <v>320</v>
      </c>
      <c r="G62">
        <v>4</v>
      </c>
    </row>
    <row r="63" spans="1:7">
      <c r="A63" t="s">
        <v>24</v>
      </c>
      <c r="B63" s="4">
        <v>5.29</v>
      </c>
      <c r="C63" s="8">
        <f>$F63/$B63</f>
        <v>158.79017013232513</v>
      </c>
      <c r="D63" s="7">
        <f>$G63/$B63</f>
        <v>7.1833648393194709</v>
      </c>
      <c r="E63" s="4">
        <f>730000/$C63</f>
        <v>4597.2619047619055</v>
      </c>
      <c r="F63">
        <v>840</v>
      </c>
      <c r="G63">
        <v>38</v>
      </c>
    </row>
    <row r="64" spans="1:7">
      <c r="A64" t="s">
        <v>21</v>
      </c>
      <c r="B64" s="4">
        <v>5.09</v>
      </c>
      <c r="C64" s="8">
        <f>$F64/$B64</f>
        <v>157.17092337917487</v>
      </c>
      <c r="D64" s="7">
        <f>$G64/$B64</f>
        <v>5.8939096267190569</v>
      </c>
      <c r="E64" s="4">
        <f>730000/$C64</f>
        <v>4644.625</v>
      </c>
      <c r="F64">
        <v>800</v>
      </c>
      <c r="G64">
        <v>30</v>
      </c>
    </row>
    <row r="65" spans="1:7">
      <c r="A65" t="s">
        <v>75</v>
      </c>
      <c r="B65" s="4">
        <v>6.79</v>
      </c>
      <c r="C65" s="8">
        <f>$F65/$B65</f>
        <v>156.11192930780558</v>
      </c>
      <c r="D65" s="7">
        <f>$G65/$B65</f>
        <v>4.7128129602356408</v>
      </c>
      <c r="E65" s="4">
        <f>730000/$C65</f>
        <v>4676.132075471699</v>
      </c>
      <c r="F65">
        <v>1060</v>
      </c>
      <c r="G65">
        <v>32</v>
      </c>
    </row>
    <row r="66" spans="1:7">
      <c r="A66" t="s">
        <v>19</v>
      </c>
      <c r="B66" s="4">
        <v>3.29</v>
      </c>
      <c r="C66" s="8">
        <f>$F66/$B66</f>
        <v>151.9756838905775</v>
      </c>
      <c r="D66" s="7">
        <f>$G66/$B66</f>
        <v>8.2066869300911858</v>
      </c>
      <c r="E66" s="4">
        <f>730000/$C66</f>
        <v>4803.4000000000005</v>
      </c>
      <c r="F66">
        <v>500</v>
      </c>
      <c r="G66">
        <v>27</v>
      </c>
    </row>
    <row r="67" spans="1:7">
      <c r="A67" t="s">
        <v>8</v>
      </c>
      <c r="B67" s="4">
        <v>1</v>
      </c>
      <c r="C67" s="8">
        <f>$F67/$B67</f>
        <v>150</v>
      </c>
      <c r="D67" s="7">
        <f>$G67/$B67</f>
        <v>10</v>
      </c>
      <c r="E67" s="4">
        <f>730000/$C67</f>
        <v>4866.666666666667</v>
      </c>
      <c r="F67">
        <v>150</v>
      </c>
      <c r="G67">
        <v>10</v>
      </c>
    </row>
    <row r="68" spans="1:7">
      <c r="A68" t="s">
        <v>29</v>
      </c>
      <c r="B68" s="4">
        <v>6.89</v>
      </c>
      <c r="C68" s="8">
        <f>$F68/$B68</f>
        <v>137.88098693759071</v>
      </c>
      <c r="D68" s="7">
        <f>$G68/$B68</f>
        <v>6.6763425253991295</v>
      </c>
      <c r="E68" s="4">
        <f>730000/$C68</f>
        <v>5294.4210526315792</v>
      </c>
      <c r="F68">
        <v>950</v>
      </c>
      <c r="G68">
        <v>46</v>
      </c>
    </row>
    <row r="69" spans="1:7">
      <c r="A69" t="s">
        <v>81</v>
      </c>
      <c r="B69" s="4">
        <v>1.9</v>
      </c>
      <c r="C69" s="8">
        <f>$F69/$B69</f>
        <v>126.31578947368422</v>
      </c>
      <c r="D69" s="7">
        <f>$G69/$B69</f>
        <v>7.8947368421052637</v>
      </c>
      <c r="E69" s="4">
        <f>730000/$C69</f>
        <v>5779.1666666666661</v>
      </c>
      <c r="F69">
        <v>240</v>
      </c>
      <c r="G69">
        <v>15</v>
      </c>
    </row>
    <row r="70" spans="1:7">
      <c r="A70" t="s">
        <v>82</v>
      </c>
      <c r="B70" s="4">
        <v>1.9</v>
      </c>
      <c r="C70" s="8">
        <f>$F70/$B70</f>
        <v>126.31578947368422</v>
      </c>
      <c r="D70" s="7">
        <f>$G70/$B70</f>
        <v>5.7894736842105265</v>
      </c>
      <c r="E70" s="4">
        <f>730000/$C70</f>
        <v>5779.1666666666661</v>
      </c>
      <c r="F70">
        <v>240</v>
      </c>
      <c r="G70">
        <v>11</v>
      </c>
    </row>
    <row r="71" spans="1:7">
      <c r="A71" t="s">
        <v>22</v>
      </c>
      <c r="B71" s="4">
        <v>6.29</v>
      </c>
      <c r="C71" s="8">
        <f>$F71/$B71</f>
        <v>119.2368839427663</v>
      </c>
      <c r="D71" s="7">
        <f>$G71/$B71</f>
        <v>6.6772655007949124</v>
      </c>
      <c r="E71" s="4">
        <f>730000/$C71</f>
        <v>6122.2666666666664</v>
      </c>
      <c r="F71">
        <v>750</v>
      </c>
      <c r="G71">
        <v>42</v>
      </c>
    </row>
    <row r="72" spans="1:7">
      <c r="A72" t="s">
        <v>32</v>
      </c>
      <c r="B72" s="4">
        <v>4.79</v>
      </c>
      <c r="C72" s="8">
        <f>$F72/$B72</f>
        <v>118.99791231732776</v>
      </c>
      <c r="D72" s="7">
        <f>$G72/$B72</f>
        <v>6.4718162839248432</v>
      </c>
      <c r="E72" s="4">
        <f>730000/$C72</f>
        <v>6134.5614035087719</v>
      </c>
      <c r="F72">
        <v>570</v>
      </c>
      <c r="G72">
        <v>31</v>
      </c>
    </row>
    <row r="73" spans="1:7">
      <c r="A73" t="s">
        <v>38</v>
      </c>
      <c r="B73" s="4">
        <v>1.79</v>
      </c>
      <c r="C73" s="8">
        <f>$F73/$B73</f>
        <v>117.31843575418995</v>
      </c>
      <c r="D73" s="7">
        <f>$G73/$B73</f>
        <v>1.1173184357541899</v>
      </c>
      <c r="E73" s="4">
        <f>730000/$C73</f>
        <v>6222.3809523809523</v>
      </c>
      <c r="F73">
        <v>210</v>
      </c>
      <c r="G73">
        <v>2</v>
      </c>
    </row>
    <row r="74" spans="1:7">
      <c r="A74" t="s">
        <v>31</v>
      </c>
      <c r="B74" s="4">
        <v>4.09</v>
      </c>
      <c r="C74" s="8">
        <f>$F74/$B74</f>
        <v>112.46943765281173</v>
      </c>
      <c r="D74" s="7">
        <f>$G74/$B74</f>
        <v>3.4229828850855748</v>
      </c>
      <c r="E74" s="4">
        <f>730000/$C74</f>
        <v>6490.652173913044</v>
      </c>
      <c r="F74">
        <v>460</v>
      </c>
      <c r="G74">
        <v>14</v>
      </c>
    </row>
    <row r="75" spans="1:7">
      <c r="A75" t="s">
        <v>4</v>
      </c>
      <c r="B75" s="4">
        <v>2.89</v>
      </c>
      <c r="C75" s="8">
        <f>$F75/$B75</f>
        <v>110.72664359861591</v>
      </c>
      <c r="D75" s="7">
        <f>$G75/$B75</f>
        <v>5.5363321799307954</v>
      </c>
      <c r="E75" s="4">
        <f>730000/$C75</f>
        <v>6592.8125000000009</v>
      </c>
      <c r="F75">
        <v>320</v>
      </c>
      <c r="G75">
        <v>16</v>
      </c>
    </row>
    <row r="76" spans="1:7">
      <c r="A76" t="s">
        <v>3</v>
      </c>
      <c r="B76" s="4">
        <v>3.19</v>
      </c>
      <c r="C76" s="8">
        <f>$F76/$B76</f>
        <v>109.71786833855799</v>
      </c>
      <c r="D76" s="7">
        <f>$G76/$B76</f>
        <v>5.3291536050156738</v>
      </c>
      <c r="E76" s="4">
        <f>730000/$C76</f>
        <v>6653.4285714285716</v>
      </c>
      <c r="F76">
        <v>350</v>
      </c>
      <c r="G76">
        <v>17</v>
      </c>
    </row>
    <row r="77" spans="1:7">
      <c r="A77" t="s">
        <v>70</v>
      </c>
      <c r="B77" s="4">
        <v>5.49</v>
      </c>
      <c r="C77" s="8">
        <f>$F77/$B77</f>
        <v>107.46812386156648</v>
      </c>
      <c r="D77" s="7">
        <f>$G77/$B77</f>
        <v>4.1894353369763202</v>
      </c>
      <c r="E77" s="4">
        <f>730000/$C77</f>
        <v>6792.7118644067796</v>
      </c>
      <c r="F77">
        <v>590</v>
      </c>
      <c r="G77">
        <v>23</v>
      </c>
    </row>
    <row r="78" spans="1:7">
      <c r="A78" t="s">
        <v>1</v>
      </c>
      <c r="B78" s="4">
        <v>2.29</v>
      </c>
      <c r="C78" s="8">
        <f>$F78/$B78</f>
        <v>100.43668122270742</v>
      </c>
      <c r="D78" s="7">
        <f>$G78/$B78</f>
        <v>3.0567685589519651</v>
      </c>
      <c r="E78" s="4">
        <f>730000/$C78</f>
        <v>7268.2608695652179</v>
      </c>
      <c r="F78">
        <v>230</v>
      </c>
      <c r="G78">
        <v>7</v>
      </c>
    </row>
    <row r="79" spans="1:7">
      <c r="A79" t="s">
        <v>72</v>
      </c>
      <c r="B79" s="4">
        <v>5.49</v>
      </c>
      <c r="C79" s="8">
        <f>$F79/$B79</f>
        <v>100.18214936247723</v>
      </c>
      <c r="D79" s="7">
        <f>$G79/$B79</f>
        <v>4.5537340619307827</v>
      </c>
      <c r="E79" s="4">
        <f>730000/$C79</f>
        <v>7286.727272727273</v>
      </c>
      <c r="F79">
        <v>550</v>
      </c>
      <c r="G79">
        <v>25</v>
      </c>
    </row>
    <row r="80" spans="1:7">
      <c r="A80" t="s">
        <v>71</v>
      </c>
      <c r="B80" s="4">
        <v>5.49</v>
      </c>
      <c r="C80" s="8">
        <f>$F80/$B80</f>
        <v>92.896174863387969</v>
      </c>
      <c r="D80" s="7">
        <f>$G80/$B80</f>
        <v>5.646630236794171</v>
      </c>
      <c r="E80" s="4">
        <f>730000/$C80</f>
        <v>7858.2352941176478</v>
      </c>
      <c r="F80">
        <v>510</v>
      </c>
      <c r="G80">
        <v>31</v>
      </c>
    </row>
    <row r="81" spans="1:7">
      <c r="A81" t="s">
        <v>44</v>
      </c>
      <c r="B81" s="4">
        <v>3.59</v>
      </c>
      <c r="C81" s="8">
        <f>$F81/$B81</f>
        <v>91.922005571030638</v>
      </c>
      <c r="D81" s="7">
        <f>$G81/$B81</f>
        <v>3.6211699164345403</v>
      </c>
      <c r="E81" s="4">
        <f>730000/$C81</f>
        <v>7941.515151515152</v>
      </c>
      <c r="F81">
        <v>330</v>
      </c>
      <c r="G81">
        <v>13</v>
      </c>
    </row>
    <row r="82" spans="1:7">
      <c r="A82" t="s">
        <v>37</v>
      </c>
      <c r="B82" s="4">
        <v>1.79</v>
      </c>
      <c r="C82" s="8">
        <f>$F82/$B82</f>
        <v>89.385474860335194</v>
      </c>
      <c r="D82" s="7">
        <f>$G82/$B82</f>
        <v>1.1173184357541899</v>
      </c>
      <c r="E82" s="4">
        <f>730000/$C82</f>
        <v>8166.875</v>
      </c>
      <c r="F82">
        <v>160</v>
      </c>
      <c r="G82">
        <v>2</v>
      </c>
    </row>
    <row r="83" spans="1:7">
      <c r="A83" t="s">
        <v>28</v>
      </c>
      <c r="B83" s="4">
        <v>3.59</v>
      </c>
      <c r="C83" s="8">
        <f>$F83/$B83</f>
        <v>89.136490250696383</v>
      </c>
      <c r="D83" s="7">
        <f>$G83/$B83</f>
        <v>3.8997214484679668</v>
      </c>
      <c r="E83" s="4">
        <f>730000/$C83</f>
        <v>8189.6875</v>
      </c>
      <c r="F83">
        <v>320</v>
      </c>
      <c r="G83">
        <v>14</v>
      </c>
    </row>
    <row r="84" spans="1:7">
      <c r="A84" t="s">
        <v>27</v>
      </c>
      <c r="B84" s="4">
        <v>3.59</v>
      </c>
      <c r="C84" s="8">
        <f>$F84/$B84</f>
        <v>86.350974930362113</v>
      </c>
      <c r="D84" s="7">
        <f>$G84/$B84</f>
        <v>3.8997214484679668</v>
      </c>
      <c r="E84" s="4">
        <f>730000/$C84</f>
        <v>8453.8709677419356</v>
      </c>
      <c r="F84">
        <v>310</v>
      </c>
      <c r="G84">
        <v>14</v>
      </c>
    </row>
    <row r="85" spans="1:7">
      <c r="A85" t="s">
        <v>10</v>
      </c>
      <c r="B85" s="4">
        <v>1.99</v>
      </c>
      <c r="C85" s="8">
        <f>$F85/$B85</f>
        <v>85.427135678391963</v>
      </c>
      <c r="D85" s="7">
        <f>$G85/$B85</f>
        <v>5.025125628140704</v>
      </c>
      <c r="E85" s="4">
        <f>730000/$C85</f>
        <v>8545.2941176470576</v>
      </c>
      <c r="F85">
        <v>170</v>
      </c>
      <c r="G85">
        <v>10</v>
      </c>
    </row>
    <row r="86" spans="1:7">
      <c r="A86" t="s">
        <v>9</v>
      </c>
      <c r="B86" s="4">
        <v>2.29</v>
      </c>
      <c r="C86" s="8">
        <f>$F86/$B86</f>
        <v>78.602620087336248</v>
      </c>
      <c r="D86" s="7">
        <f>$G86/$B86</f>
        <v>4.8034934497816595</v>
      </c>
      <c r="E86" s="4">
        <f>730000/$C86</f>
        <v>9287.2222222222226</v>
      </c>
      <c r="F86">
        <v>180</v>
      </c>
      <c r="G86">
        <v>11</v>
      </c>
    </row>
    <row r="87" spans="1:7">
      <c r="A87" t="s">
        <v>48</v>
      </c>
      <c r="B87" s="4">
        <v>3.59</v>
      </c>
      <c r="C87" s="8">
        <f>$F87/$B87</f>
        <v>36.211699164345404</v>
      </c>
      <c r="D87" s="7">
        <f>$G87/$B87</f>
        <v>1.392757660167131</v>
      </c>
      <c r="E87" s="4">
        <f>730000/$C87</f>
        <v>20159.23076923077</v>
      </c>
      <c r="F87">
        <v>130</v>
      </c>
      <c r="G87">
        <v>5</v>
      </c>
    </row>
    <row r="88" spans="1:7">
      <c r="B88" s="5"/>
      <c r="C88" s="3"/>
      <c r="D88" s="3"/>
    </row>
    <row r="89" spans="1:7">
      <c r="B89" s="5"/>
      <c r="C89" s="3"/>
      <c r="D89" s="3"/>
    </row>
    <row r="90" spans="1:7">
      <c r="B90" s="5"/>
      <c r="C90" s="3"/>
      <c r="D90" s="3"/>
    </row>
    <row r="91" spans="1:7">
      <c r="B91" s="5"/>
      <c r="C91" s="3"/>
      <c r="D91" s="3"/>
    </row>
    <row r="92" spans="1:7">
      <c r="A92" s="2"/>
    </row>
    <row r="93" spans="1:7">
      <c r="C93" s="2"/>
    </row>
    <row r="94" spans="1:7">
      <c r="A94" s="1"/>
      <c r="B94" s="5"/>
      <c r="C94" s="3"/>
    </row>
    <row r="95" spans="1:7">
      <c r="B95" s="5"/>
      <c r="C95" s="3"/>
    </row>
    <row r="96" spans="1:7">
      <c r="B96" s="5"/>
      <c r="C96" s="3"/>
    </row>
    <row r="97" spans="1:8">
      <c r="B97" s="5"/>
      <c r="C97" s="3"/>
    </row>
    <row r="98" spans="1:8">
      <c r="B98" s="5"/>
      <c r="C98" s="3"/>
    </row>
    <row r="100" spans="1:8">
      <c r="B100" s="6"/>
    </row>
    <row r="101" spans="1:8">
      <c r="A101" s="1"/>
      <c r="B101" s="5"/>
      <c r="C101" s="3"/>
    </row>
    <row r="102" spans="1:8">
      <c r="B102" s="5"/>
      <c r="C102" s="3"/>
      <c r="D102" s="3"/>
    </row>
    <row r="103" spans="1:8">
      <c r="B103" s="5"/>
      <c r="C103" s="3"/>
      <c r="D103" s="3"/>
    </row>
    <row r="104" spans="1:8">
      <c r="B104" s="5"/>
      <c r="C104" s="3"/>
      <c r="D104" s="3"/>
    </row>
    <row r="105" spans="1:8">
      <c r="B105" s="5"/>
      <c r="C105" s="3"/>
      <c r="D105" s="3"/>
    </row>
    <row r="106" spans="1:8">
      <c r="B106" s="5"/>
      <c r="C106" s="3"/>
      <c r="D106" s="3"/>
    </row>
    <row r="107" spans="1:8">
      <c r="B107" s="5"/>
      <c r="C107" s="3"/>
      <c r="D107" s="3"/>
    </row>
    <row r="108" spans="1:8">
      <c r="E108" s="5"/>
    </row>
    <row r="110" spans="1:8">
      <c r="B110" s="6"/>
    </row>
    <row r="111" spans="1:8">
      <c r="A111" s="1"/>
      <c r="B111" s="5"/>
      <c r="C111" s="3"/>
      <c r="D111" s="3"/>
      <c r="E111" s="5"/>
      <c r="F111" s="3"/>
      <c r="G111" s="3"/>
      <c r="H111" s="3"/>
    </row>
    <row r="112" spans="1:8">
      <c r="B112" s="5"/>
      <c r="C112" s="3"/>
      <c r="D112" s="3"/>
      <c r="E112" s="5"/>
      <c r="F112" s="3"/>
      <c r="G112" s="3"/>
      <c r="H112" s="3"/>
    </row>
    <row r="113" spans="1:8">
      <c r="B113" s="5"/>
      <c r="C113" s="3"/>
      <c r="D113" s="3"/>
      <c r="E113" s="5"/>
      <c r="F113" s="3"/>
      <c r="G113" s="3"/>
      <c r="H113" s="3"/>
    </row>
    <row r="114" spans="1:8">
      <c r="B114" s="5"/>
      <c r="C114" s="3"/>
      <c r="D114" s="3"/>
      <c r="E114" s="5"/>
      <c r="F114" s="3"/>
      <c r="G114" s="3"/>
      <c r="H114" s="3"/>
    </row>
    <row r="115" spans="1:8">
      <c r="B115" s="5"/>
      <c r="C115" s="3"/>
      <c r="D115" s="3"/>
      <c r="E115" s="5"/>
      <c r="F115" s="3"/>
      <c r="G115" s="3"/>
      <c r="H115" s="3"/>
    </row>
    <row r="116" spans="1:8">
      <c r="B116" s="5"/>
      <c r="C116" s="3"/>
      <c r="D116" s="3"/>
      <c r="E116" s="5"/>
      <c r="F116" s="3"/>
      <c r="G116" s="3"/>
      <c r="H116" s="3"/>
    </row>
    <row r="117" spans="1:8">
      <c r="B117" s="5"/>
      <c r="C117" s="3"/>
      <c r="D117" s="3"/>
      <c r="E117" s="5"/>
      <c r="F117" s="3"/>
      <c r="G117" s="3"/>
      <c r="H117" s="3"/>
    </row>
    <row r="118" spans="1:8">
      <c r="B118" s="5"/>
      <c r="C118" s="3"/>
      <c r="D118" s="3"/>
      <c r="E118" s="5"/>
      <c r="F118" s="3"/>
      <c r="G118" s="3"/>
      <c r="H118" s="3"/>
    </row>
    <row r="119" spans="1:8">
      <c r="B119" s="5"/>
      <c r="C119" s="3"/>
      <c r="D119" s="3"/>
      <c r="E119" s="5"/>
      <c r="F119" s="3"/>
      <c r="G119" s="3"/>
      <c r="H119" s="3"/>
    </row>
    <row r="120" spans="1:8">
      <c r="B120" s="5"/>
      <c r="C120" s="3"/>
      <c r="D120" s="3"/>
      <c r="E120" s="5"/>
      <c r="F120" s="3"/>
      <c r="G120" s="3"/>
      <c r="H120" s="3"/>
    </row>
    <row r="121" spans="1:8">
      <c r="B121" s="5"/>
      <c r="C121" s="3"/>
      <c r="D121" s="3"/>
      <c r="E121" s="5"/>
      <c r="F121" s="3"/>
      <c r="G121" s="3"/>
      <c r="H121" s="3"/>
    </row>
    <row r="122" spans="1:8">
      <c r="B122" s="5"/>
      <c r="C122" s="3"/>
      <c r="D122" s="3"/>
      <c r="E122" s="5"/>
      <c r="F122" s="3"/>
      <c r="G122" s="3"/>
      <c r="H122" s="3"/>
    </row>
    <row r="123" spans="1:8">
      <c r="B123" s="5"/>
      <c r="C123" s="3"/>
      <c r="D123" s="3"/>
      <c r="E123" s="5"/>
      <c r="F123" s="3"/>
      <c r="G123" s="3"/>
      <c r="H123" s="3"/>
    </row>
    <row r="124" spans="1:8">
      <c r="B124" s="5"/>
      <c r="C124" s="3"/>
      <c r="D124" s="3"/>
      <c r="E124" s="5"/>
      <c r="F124" s="3"/>
      <c r="G124" s="3"/>
      <c r="H124" s="3"/>
    </row>
    <row r="125" spans="1:8">
      <c r="A125" s="2"/>
    </row>
    <row r="126" spans="1:8">
      <c r="A126" s="2"/>
    </row>
    <row r="127" spans="1:8">
      <c r="A127" s="2"/>
    </row>
    <row r="128" spans="1:8">
      <c r="A128" s="2"/>
    </row>
    <row r="129" spans="1:1">
      <c r="A129" s="2"/>
    </row>
    <row r="131" spans="1:1">
      <c r="A131" s="2"/>
    </row>
    <row r="133" spans="1:1">
      <c r="A133" s="2"/>
    </row>
  </sheetData>
  <sortState ref="A2:G162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Efficiency</cp:lastModifiedBy>
  <dcterms:created xsi:type="dcterms:W3CDTF">2018-01-30T19:27:09Z</dcterms:created>
  <dcterms:modified xsi:type="dcterms:W3CDTF">2018-06-28T23:55:08Z</dcterms:modified>
</cp:coreProperties>
</file>