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96" yWindow="144" windowWidth="7620" windowHeight="4008" activeTab="1"/>
  </bookViews>
  <sheets>
    <sheet name="Cups" sheetId="3" r:id="rId1"/>
    <sheet name="Paper Plates" sheetId="4" r:id="rId2"/>
    <sheet name="Plastic Wear" sheetId="5" r:id="rId3"/>
    <sheet name="Everything Combined" sheetId="2" r:id="rId4"/>
  </sheets>
  <definedNames/>
  <calcPr calcId="145621"/>
</workbook>
</file>

<file path=xl/sharedStrings.xml><?xml version="1.0" encoding="utf-8"?>
<sst xmlns="http://schemas.openxmlformats.org/spreadsheetml/2006/main" count="275" uniqueCount="79">
  <si>
    <t>2016-09-27T14:13:58.380-04:00</t>
  </si>
  <si>
    <t>2016-09-27T14:14:19.567-04:00</t>
  </si>
  <si>
    <t>2016-09-27T14:15:39.197-04:00</t>
  </si>
  <si>
    <t>2016-09-27T14:15:59.326-04:00</t>
  </si>
  <si>
    <t xml:space="preserve">Cups </t>
  </si>
  <si>
    <t>2016-10-25T15:48:27.912-04:00</t>
  </si>
  <si>
    <t>2016-10-25T15:50:08.231-04:00</t>
  </si>
  <si>
    <t>2016-10-25T15:50:39.665-04:00</t>
  </si>
  <si>
    <t>2016-10-25T15:51:26.217-04:00</t>
  </si>
  <si>
    <t>2016-10-25T15:51:43.201-04:00</t>
  </si>
  <si>
    <t>2016-10-25T15:52:18.094-04:00</t>
  </si>
  <si>
    <t>2016-10-25T15:52:59.356-04:00</t>
  </si>
  <si>
    <t>2016-10-25T15:53:31.523-04:00</t>
  </si>
  <si>
    <t>2016-10-25T15:54:14.470-04:00</t>
  </si>
  <si>
    <t>2016-10-25T15:54:32.874-04:00</t>
  </si>
  <si>
    <t>2016-10-25T15:55:15.724-04:00</t>
  </si>
  <si>
    <t>2016-10-25T15:56:37.887-04:00</t>
  </si>
  <si>
    <t>2016-10-25T15:58:29.091-04:00</t>
  </si>
  <si>
    <t>2016-10-25T15:58:53.218-04:00</t>
  </si>
  <si>
    <t>2016-10-25T15:59:57.271-04:00</t>
  </si>
  <si>
    <t>2016-10-25T16:00:30.368-04:00</t>
  </si>
  <si>
    <t>2016-10-25T16:01:24.111-04:00</t>
  </si>
  <si>
    <t>2016-10-25T16:01:40.233-04:00</t>
  </si>
  <si>
    <t>2016-10-25T16:02:11.452-04:00</t>
  </si>
  <si>
    <t>2016-10-25T16:02:36.430-04:00</t>
  </si>
  <si>
    <t>2016-10-25T16:03:06.340-04:00</t>
  </si>
  <si>
    <t>2016-10-25T16:03:33.163-04:00</t>
  </si>
  <si>
    <t>2016-10-25T16:04:01.574-04:00</t>
  </si>
  <si>
    <t>2016-10-25T16:04:25.953-04:00</t>
  </si>
  <si>
    <t>2016-10-25T16:05:28.553-04:00</t>
  </si>
  <si>
    <t>2016-10-25T16:06:00.276-04:00</t>
  </si>
  <si>
    <t>2016-10-25T16:06:26.751-04:00</t>
  </si>
  <si>
    <t>2016-10-25T16:06:47.670-04:00</t>
  </si>
  <si>
    <t xml:space="preserve">  great value party (look small) </t>
  </si>
  <si>
    <t>Walmart</t>
  </si>
  <si>
    <t>Meijer</t>
  </si>
  <si>
    <t xml:space="preserve">Dixie Ultra </t>
  </si>
  <si>
    <t>Paper Plates</t>
  </si>
  <si>
    <t xml:space="preserve">Dixie Everyday </t>
  </si>
  <si>
    <t xml:space="preserve">Great Value </t>
  </si>
  <si>
    <t>Solo</t>
  </si>
  <si>
    <t>Great Value Everyday</t>
  </si>
  <si>
    <t>Great Value Premium</t>
  </si>
  <si>
    <t>Soak Proof Plates</t>
  </si>
  <si>
    <t>Great Value</t>
  </si>
  <si>
    <t>Economy "Heavy Duty" Great Value</t>
  </si>
  <si>
    <t>Great Value Economy</t>
  </si>
  <si>
    <t>Hefty</t>
  </si>
  <si>
    <t>Paper Bowl</t>
  </si>
  <si>
    <t>Plastic Spoon</t>
  </si>
  <si>
    <t>Plastic Fork</t>
  </si>
  <si>
    <t>Premium Great Value</t>
  </si>
  <si>
    <t>Plastic Knives</t>
  </si>
  <si>
    <t>Assorted Dining Wear</t>
  </si>
  <si>
    <t>Diamond Brand</t>
  </si>
  <si>
    <t>Great Value Foam</t>
  </si>
  <si>
    <t>Cups</t>
  </si>
  <si>
    <t>Clear Plastic Cups</t>
  </si>
  <si>
    <t>Party Cups, Great Value</t>
  </si>
  <si>
    <t xml:space="preserve">Hefty Easy Grip </t>
  </si>
  <si>
    <t xml:space="preserve">Dixie With Lids </t>
  </si>
  <si>
    <t>Insulated Cups</t>
  </si>
  <si>
    <t xml:space="preserve">Dixie Everyday Cup </t>
  </si>
  <si>
    <t>Great Value With Lids</t>
  </si>
  <si>
    <t>Basic Plastic Cups</t>
  </si>
  <si>
    <t>Meijer Coated Paper Plates</t>
  </si>
  <si>
    <t>Cost/Unit</t>
  </si>
  <si>
    <t>(cost 3x365/year)</t>
  </si>
  <si>
    <t>Price</t>
  </si>
  <si>
    <t>Number Of Cups</t>
  </si>
  <si>
    <t>Unit</t>
  </si>
  <si>
    <t>Units /Dollar</t>
  </si>
  <si>
    <t>Eco Products 8oz Green Stripe Hot Cup</t>
  </si>
  <si>
    <t>http://letsgogreen.biz/pages/utensils/hotstripe.html</t>
  </si>
  <si>
    <t>Disposable Plates</t>
  </si>
  <si>
    <t>LetsGoGreen.Biz</t>
  </si>
  <si>
    <t>SpudWare Plant Starch Spoon</t>
  </si>
  <si>
    <t>letsgogreen.biz</t>
  </si>
  <si>
    <t>See the different worksheets on tabs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</si>
</sst>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00"/>
    <numFmt numFmtId="165" formatCode="0.0"/>
    <numFmt numFmtId="166" formatCode="&quot;$&quot;#,##0.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  <xf numFmtId="166" fontId="0" fillId="0" borderId="0" xfId="16" applyNumberFormat="1" applyFont="1" applyAlignment="1">
      <alignment/>
    </xf>
    <xf numFmtId="166" fontId="0" fillId="0" borderId="0" xfId="0" applyNumberFormat="1"/>
    <xf numFmtId="0" fontId="18" fillId="0" borderId="0" xfId="61"/>
    <xf numFmtId="0" fontId="0" fillId="0" borderId="0" xfId="0" applyAlignment="1">
      <alignment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Hyperlink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tsgogreen.biz/pages/utensils/hotstripe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 topLeftCell="A1">
      <selection activeCell="D29" sqref="D29"/>
    </sheetView>
  </sheetViews>
  <sheetFormatPr defaultColWidth="9.140625" defaultRowHeight="15"/>
  <cols>
    <col min="1" max="1" width="5.28125" style="0" customWidth="1"/>
    <col min="2" max="2" width="7.7109375" style="0" customWidth="1"/>
    <col min="3" max="3" width="5.421875" style="0" customWidth="1"/>
    <col min="4" max="4" width="20.7109375" style="0" customWidth="1"/>
    <col min="6" max="6" width="6.57421875" style="0" customWidth="1"/>
    <col min="7" max="7" width="9.140625" style="0" hidden="1" customWidth="1"/>
    <col min="8" max="8" width="9.00390625" style="0" bestFit="1" customWidth="1"/>
    <col min="9" max="9" width="16.00390625" style="0" customWidth="1"/>
  </cols>
  <sheetData>
    <row r="1" spans="1:9" s="3" customFormat="1" ht="43.2">
      <c r="A1" s="3" t="s">
        <v>68</v>
      </c>
      <c r="B1" s="3" t="s">
        <v>69</v>
      </c>
      <c r="C1" s="3" t="s">
        <v>70</v>
      </c>
      <c r="F1" s="3" t="s">
        <v>71</v>
      </c>
      <c r="H1" s="3" t="s">
        <v>66</v>
      </c>
      <c r="I1" s="3" t="s">
        <v>67</v>
      </c>
    </row>
    <row r="2" spans="1:9" ht="15">
      <c r="A2">
        <v>0.98</v>
      </c>
      <c r="B2">
        <v>51</v>
      </c>
      <c r="C2" t="s">
        <v>56</v>
      </c>
      <c r="D2" t="s">
        <v>55</v>
      </c>
      <c r="E2" t="s">
        <v>34</v>
      </c>
      <c r="F2" s="2">
        <f aca="true" t="shared" si="0" ref="F2:F11">B2/A2</f>
        <v>52.04081632653061</v>
      </c>
      <c r="G2" s="1" t="s">
        <v>26</v>
      </c>
      <c r="H2" s="1">
        <f aca="true" t="shared" si="1" ref="H2:H11">1/F2</f>
        <v>0.019215686274509806</v>
      </c>
      <c r="I2" s="4">
        <f>H2*3*365</f>
        <v>21.041176470588237</v>
      </c>
    </row>
    <row r="3" spans="1:9" ht="15">
      <c r="A3">
        <v>2.59</v>
      </c>
      <c r="B3">
        <v>80</v>
      </c>
      <c r="C3" t="s">
        <v>56</v>
      </c>
      <c r="D3" t="s">
        <v>64</v>
      </c>
      <c r="E3" t="s">
        <v>35</v>
      </c>
      <c r="F3" s="2">
        <f t="shared" si="0"/>
        <v>30.88803088803089</v>
      </c>
      <c r="G3" s="1" t="s">
        <v>2</v>
      </c>
      <c r="H3" s="1">
        <f t="shared" si="1"/>
        <v>0.032375</v>
      </c>
      <c r="I3" s="4">
        <f aca="true" t="shared" si="2" ref="I3:I11">H3*3*365</f>
        <v>35.450625</v>
      </c>
    </row>
    <row r="4" spans="1:9" ht="15">
      <c r="A4">
        <v>2.33</v>
      </c>
      <c r="B4">
        <v>54</v>
      </c>
      <c r="C4" t="s">
        <v>56</v>
      </c>
      <c r="D4" t="s">
        <v>62</v>
      </c>
      <c r="E4" t="s">
        <v>34</v>
      </c>
      <c r="F4" s="2">
        <f t="shared" si="0"/>
        <v>23.17596566523605</v>
      </c>
      <c r="G4" s="1" t="s">
        <v>32</v>
      </c>
      <c r="H4" s="1">
        <f t="shared" si="1"/>
        <v>0.04314814814814815</v>
      </c>
      <c r="I4" s="4">
        <f t="shared" si="2"/>
        <v>47.24722222222222</v>
      </c>
    </row>
    <row r="5" spans="1:9" ht="15">
      <c r="A5">
        <v>4.98</v>
      </c>
      <c r="B5">
        <v>100</v>
      </c>
      <c r="C5" t="s">
        <v>56</v>
      </c>
      <c r="D5" t="s">
        <v>57</v>
      </c>
      <c r="E5" t="s">
        <v>34</v>
      </c>
      <c r="F5" s="2">
        <f t="shared" si="0"/>
        <v>20.08032128514056</v>
      </c>
      <c r="G5" s="1" t="s">
        <v>25</v>
      </c>
      <c r="H5" s="1">
        <f t="shared" si="1"/>
        <v>0.049800000000000004</v>
      </c>
      <c r="I5" s="4">
        <f t="shared" si="2"/>
        <v>54.531</v>
      </c>
    </row>
    <row r="6" spans="1:9" ht="15">
      <c r="A6">
        <v>5.12</v>
      </c>
      <c r="B6">
        <v>100</v>
      </c>
      <c r="C6" t="s">
        <v>56</v>
      </c>
      <c r="D6" t="s">
        <v>58</v>
      </c>
      <c r="E6" t="s">
        <v>34</v>
      </c>
      <c r="F6" s="2">
        <f t="shared" si="0"/>
        <v>19.53125</v>
      </c>
      <c r="G6" s="1" t="s">
        <v>27</v>
      </c>
      <c r="H6" s="1">
        <f t="shared" si="1"/>
        <v>0.0512</v>
      </c>
      <c r="I6" s="4">
        <f t="shared" si="2"/>
        <v>56.06400000000001</v>
      </c>
    </row>
    <row r="7" spans="1:9" ht="15">
      <c r="A7">
        <v>1.54</v>
      </c>
      <c r="B7">
        <v>28</v>
      </c>
      <c r="C7" t="s">
        <v>56</v>
      </c>
      <c r="D7" t="s">
        <v>55</v>
      </c>
      <c r="E7" t="s">
        <v>34</v>
      </c>
      <c r="F7" s="2">
        <f t="shared" si="0"/>
        <v>18.18181818181818</v>
      </c>
      <c r="G7" s="1" t="s">
        <v>24</v>
      </c>
      <c r="H7" s="1">
        <f t="shared" si="1"/>
        <v>0.05500000000000001</v>
      </c>
      <c r="I7" s="4">
        <f t="shared" si="2"/>
        <v>60.225000000000016</v>
      </c>
    </row>
    <row r="8" spans="1:9" ht="15">
      <c r="A8">
        <v>7.98</v>
      </c>
      <c r="B8">
        <v>120</v>
      </c>
      <c r="C8" t="s">
        <v>4</v>
      </c>
      <c r="D8" t="s">
        <v>59</v>
      </c>
      <c r="E8" t="s">
        <v>34</v>
      </c>
      <c r="F8" s="2">
        <f t="shared" si="0"/>
        <v>15.037593984962406</v>
      </c>
      <c r="G8" s="1" t="s">
        <v>28</v>
      </c>
      <c r="H8" s="1">
        <f t="shared" si="1"/>
        <v>0.0665</v>
      </c>
      <c r="I8" s="4">
        <f t="shared" si="2"/>
        <v>72.81750000000001</v>
      </c>
    </row>
    <row r="9" spans="1:9" ht="15">
      <c r="A9">
        <v>3.99</v>
      </c>
      <c r="B9">
        <v>50</v>
      </c>
      <c r="C9" t="s">
        <v>56</v>
      </c>
      <c r="D9" t="s">
        <v>40</v>
      </c>
      <c r="E9" t="s">
        <v>35</v>
      </c>
      <c r="F9" s="2">
        <f t="shared" si="0"/>
        <v>12.531328320802004</v>
      </c>
      <c r="G9" s="1" t="s">
        <v>3</v>
      </c>
      <c r="H9" s="1">
        <f t="shared" si="1"/>
        <v>0.07980000000000001</v>
      </c>
      <c r="I9" s="4">
        <f t="shared" si="2"/>
        <v>87.38100000000001</v>
      </c>
    </row>
    <row r="10" spans="1:11" ht="15">
      <c r="A10">
        <v>10.97</v>
      </c>
      <c r="B10">
        <v>50</v>
      </c>
      <c r="C10" t="s">
        <v>56</v>
      </c>
      <c r="D10" t="s">
        <v>72</v>
      </c>
      <c r="E10" t="s">
        <v>75</v>
      </c>
      <c r="F10" s="2">
        <f t="shared" si="0"/>
        <v>4.557885141294439</v>
      </c>
      <c r="H10" s="1">
        <f t="shared" si="1"/>
        <v>0.2194</v>
      </c>
      <c r="I10" s="4">
        <f t="shared" si="2"/>
        <v>240.243</v>
      </c>
      <c r="K10" s="6" t="s">
        <v>73</v>
      </c>
    </row>
    <row r="11" spans="1:9" ht="15">
      <c r="A11">
        <v>187.44</v>
      </c>
      <c r="B11">
        <v>1000</v>
      </c>
      <c r="C11" t="s">
        <v>56</v>
      </c>
      <c r="D11" t="s">
        <v>72</v>
      </c>
      <c r="E11" t="s">
        <v>75</v>
      </c>
      <c r="F11" s="2">
        <f t="shared" si="0"/>
        <v>5.335040546308152</v>
      </c>
      <c r="H11" s="1">
        <f t="shared" si="1"/>
        <v>0.18744</v>
      </c>
      <c r="I11" s="4">
        <f t="shared" si="2"/>
        <v>205.24679999999998</v>
      </c>
    </row>
  </sheetData>
  <hyperlinks>
    <hyperlink ref="K10" r:id="rId1" display="http://letsgogreen.biz/pages/utensils/hotstripe.html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 topLeftCell="A1">
      <selection activeCell="L19" sqref="L19"/>
    </sheetView>
  </sheetViews>
  <sheetFormatPr defaultColWidth="9.140625" defaultRowHeight="15"/>
  <cols>
    <col min="1" max="1" width="5.28125" style="0" customWidth="1"/>
    <col min="2" max="2" width="7.7109375" style="0" customWidth="1"/>
    <col min="3" max="3" width="11.28125" style="0" customWidth="1"/>
    <col min="4" max="4" width="30.28125" style="0" customWidth="1"/>
    <col min="5" max="5" width="15.57421875" style="0" customWidth="1"/>
    <col min="6" max="6" width="7.00390625" style="0" customWidth="1"/>
    <col min="7" max="7" width="9.140625" style="0" hidden="1" customWidth="1"/>
    <col min="8" max="8" width="9.00390625" style="0" bestFit="1" customWidth="1"/>
    <col min="9" max="9" width="15.00390625" style="0" customWidth="1"/>
  </cols>
  <sheetData>
    <row r="1" spans="1:11" ht="28.8">
      <c r="A1" s="3" t="s">
        <v>68</v>
      </c>
      <c r="B1" s="3" t="s">
        <v>69</v>
      </c>
      <c r="C1" s="3" t="s">
        <v>70</v>
      </c>
      <c r="D1" s="3"/>
      <c r="E1" s="3"/>
      <c r="F1" s="3" t="s">
        <v>71</v>
      </c>
      <c r="G1" s="3"/>
      <c r="H1" s="3" t="s">
        <v>66</v>
      </c>
      <c r="I1" s="3" t="s">
        <v>67</v>
      </c>
      <c r="K1" s="7" t="s">
        <v>78</v>
      </c>
    </row>
    <row r="2" spans="1:9" ht="15">
      <c r="A2">
        <v>2.14</v>
      </c>
      <c r="B2">
        <v>90</v>
      </c>
      <c r="C2" t="s">
        <v>37</v>
      </c>
      <c r="D2" t="s">
        <v>46</v>
      </c>
      <c r="E2" t="s">
        <v>34</v>
      </c>
      <c r="F2" s="2">
        <f aca="true" t="shared" si="0" ref="F2:F14">B2/A2</f>
        <v>42.05607476635514</v>
      </c>
      <c r="G2" s="1" t="s">
        <v>14</v>
      </c>
      <c r="H2" s="1">
        <f aca="true" t="shared" si="1" ref="H2:H14">1/F2</f>
        <v>0.02377777777777778</v>
      </c>
      <c r="I2" s="5">
        <f>H2*3*365</f>
        <v>26.036666666666665</v>
      </c>
    </row>
    <row r="3" spans="1:9" ht="15">
      <c r="A3">
        <v>7.49</v>
      </c>
      <c r="B3">
        <v>300</v>
      </c>
      <c r="C3" t="s">
        <v>37</v>
      </c>
      <c r="D3" t="s">
        <v>65</v>
      </c>
      <c r="E3" t="s">
        <v>35</v>
      </c>
      <c r="F3" s="2">
        <f t="shared" si="0"/>
        <v>40.053404539385845</v>
      </c>
      <c r="G3" s="1" t="s">
        <v>1</v>
      </c>
      <c r="H3" s="1">
        <f t="shared" si="1"/>
        <v>0.024966666666666668</v>
      </c>
      <c r="I3" s="5">
        <f aca="true" t="shared" si="2" ref="I3:I14">H3*3*365</f>
        <v>27.338500000000003</v>
      </c>
    </row>
    <row r="4" spans="1:9" ht="15">
      <c r="A4">
        <v>8.37</v>
      </c>
      <c r="B4">
        <v>300</v>
      </c>
      <c r="C4" t="s">
        <v>37</v>
      </c>
      <c r="D4" t="s">
        <v>42</v>
      </c>
      <c r="E4" t="s">
        <v>34</v>
      </c>
      <c r="F4" s="2">
        <f t="shared" si="0"/>
        <v>35.84229390681004</v>
      </c>
      <c r="G4" s="1" t="s">
        <v>11</v>
      </c>
      <c r="H4" s="1">
        <f t="shared" si="1"/>
        <v>0.027899999999999994</v>
      </c>
      <c r="I4" s="5">
        <f t="shared" si="2"/>
        <v>30.550499999999992</v>
      </c>
    </row>
    <row r="5" spans="1:9" ht="15">
      <c r="A5">
        <v>4.84</v>
      </c>
      <c r="B5">
        <v>170</v>
      </c>
      <c r="C5" t="s">
        <v>37</v>
      </c>
      <c r="D5" t="s">
        <v>41</v>
      </c>
      <c r="E5" t="s">
        <v>34</v>
      </c>
      <c r="F5" s="2">
        <f t="shared" si="0"/>
        <v>35.12396694214876</v>
      </c>
      <c r="G5" s="1" t="s">
        <v>10</v>
      </c>
      <c r="H5" s="1">
        <f t="shared" si="1"/>
        <v>0.028470588235294116</v>
      </c>
      <c r="I5" s="5">
        <f t="shared" si="2"/>
        <v>31.17529411764706</v>
      </c>
    </row>
    <row r="6" spans="1:9" ht="15">
      <c r="A6">
        <v>3.99</v>
      </c>
      <c r="B6">
        <v>130</v>
      </c>
      <c r="C6" t="s">
        <v>37</v>
      </c>
      <c r="D6" t="s">
        <v>47</v>
      </c>
      <c r="E6" t="s">
        <v>35</v>
      </c>
      <c r="F6" s="2">
        <f t="shared" si="0"/>
        <v>32.581453634085214</v>
      </c>
      <c r="G6" s="1" t="s">
        <v>0</v>
      </c>
      <c r="H6" s="1">
        <f t="shared" si="1"/>
        <v>0.030692307692307692</v>
      </c>
      <c r="I6" s="5">
        <f t="shared" si="2"/>
        <v>33.60807692307693</v>
      </c>
    </row>
    <row r="7" spans="1:9" ht="15">
      <c r="A7">
        <v>3.48</v>
      </c>
      <c r="B7">
        <v>70</v>
      </c>
      <c r="C7" t="s">
        <v>37</v>
      </c>
      <c r="D7" t="s">
        <v>45</v>
      </c>
      <c r="E7" t="s">
        <v>34</v>
      </c>
      <c r="F7" s="2">
        <f t="shared" si="0"/>
        <v>20.114942528735632</v>
      </c>
      <c r="G7" s="1" t="s">
        <v>13</v>
      </c>
      <c r="H7" s="1">
        <f t="shared" si="1"/>
        <v>0.04971428571428571</v>
      </c>
      <c r="I7" s="5">
        <f t="shared" si="2"/>
        <v>54.43714285714285</v>
      </c>
    </row>
    <row r="8" spans="1:9" ht="15">
      <c r="A8">
        <v>4.68</v>
      </c>
      <c r="B8">
        <v>80</v>
      </c>
      <c r="C8" t="s">
        <v>37</v>
      </c>
      <c r="D8" t="s">
        <v>40</v>
      </c>
      <c r="E8" t="s">
        <v>34</v>
      </c>
      <c r="F8" s="2">
        <f t="shared" si="0"/>
        <v>17.094017094017094</v>
      </c>
      <c r="G8" s="1" t="s">
        <v>9</v>
      </c>
      <c r="H8" s="1">
        <f t="shared" si="1"/>
        <v>0.0585</v>
      </c>
      <c r="I8" s="5">
        <f t="shared" si="2"/>
        <v>64.0575</v>
      </c>
    </row>
    <row r="9" spans="1:9" ht="15">
      <c r="A9">
        <v>8.97</v>
      </c>
      <c r="B9">
        <v>140</v>
      </c>
      <c r="C9" t="s">
        <v>37</v>
      </c>
      <c r="D9" t="s">
        <v>39</v>
      </c>
      <c r="E9" t="s">
        <v>34</v>
      </c>
      <c r="F9" s="2">
        <f t="shared" si="0"/>
        <v>15.607580824972128</v>
      </c>
      <c r="G9" s="1" t="s">
        <v>6</v>
      </c>
      <c r="H9" s="1">
        <f t="shared" si="1"/>
        <v>0.06407142857142857</v>
      </c>
      <c r="I9" s="5">
        <f t="shared" si="2"/>
        <v>70.1582142857143</v>
      </c>
    </row>
    <row r="10" spans="1:9" ht="15">
      <c r="A10">
        <v>10.68</v>
      </c>
      <c r="B10">
        <v>150</v>
      </c>
      <c r="C10" t="s">
        <v>37</v>
      </c>
      <c r="D10" t="s">
        <v>38</v>
      </c>
      <c r="E10" t="s">
        <v>34</v>
      </c>
      <c r="F10" s="2">
        <f t="shared" si="0"/>
        <v>14.04494382022472</v>
      </c>
      <c r="G10" s="1" t="s">
        <v>7</v>
      </c>
      <c r="H10" s="1">
        <f t="shared" si="1"/>
        <v>0.0712</v>
      </c>
      <c r="I10" s="5">
        <f t="shared" si="2"/>
        <v>77.964</v>
      </c>
    </row>
    <row r="11" spans="1:9" ht="15">
      <c r="A11">
        <v>6.44</v>
      </c>
      <c r="B11">
        <v>85</v>
      </c>
      <c r="C11" t="s">
        <v>37</v>
      </c>
      <c r="D11" t="s">
        <v>39</v>
      </c>
      <c r="E11" t="s">
        <v>34</v>
      </c>
      <c r="F11" s="2">
        <f t="shared" si="0"/>
        <v>13.198757763975154</v>
      </c>
      <c r="G11" s="1" t="s">
        <v>8</v>
      </c>
      <c r="H11" s="1">
        <f t="shared" si="1"/>
        <v>0.07576470588235294</v>
      </c>
      <c r="I11" s="5">
        <f t="shared" si="2"/>
        <v>82.96235294117646</v>
      </c>
    </row>
    <row r="12" spans="1:9" ht="15">
      <c r="A12">
        <v>9.97</v>
      </c>
      <c r="B12">
        <v>100</v>
      </c>
      <c r="C12" t="s">
        <v>37</v>
      </c>
      <c r="D12" t="s">
        <v>36</v>
      </c>
      <c r="E12" t="s">
        <v>34</v>
      </c>
      <c r="F12" s="2">
        <f t="shared" si="0"/>
        <v>10.030090270812437</v>
      </c>
      <c r="G12" s="1" t="s">
        <v>5</v>
      </c>
      <c r="H12" s="1">
        <f t="shared" si="1"/>
        <v>0.09970000000000001</v>
      </c>
      <c r="I12" s="5">
        <f t="shared" si="2"/>
        <v>109.17150000000001</v>
      </c>
    </row>
    <row r="13" spans="1:9" ht="15">
      <c r="A13">
        <v>11.97</v>
      </c>
      <c r="B13">
        <v>125</v>
      </c>
      <c r="C13" t="s">
        <v>37</v>
      </c>
      <c r="D13" t="s">
        <v>74</v>
      </c>
      <c r="E13" t="s">
        <v>75</v>
      </c>
      <c r="F13" s="2">
        <f t="shared" si="0"/>
        <v>10.442773600668337</v>
      </c>
      <c r="H13" s="1">
        <f t="shared" si="1"/>
        <v>0.09576</v>
      </c>
      <c r="I13" s="5">
        <f t="shared" si="2"/>
        <v>104.85719999999999</v>
      </c>
    </row>
    <row r="14" spans="1:9" ht="15">
      <c r="A14">
        <v>86.99</v>
      </c>
      <c r="B14">
        <v>1000</v>
      </c>
      <c r="C14" t="s">
        <v>37</v>
      </c>
      <c r="D14" t="s">
        <v>74</v>
      </c>
      <c r="E14" t="s">
        <v>75</v>
      </c>
      <c r="F14" s="2">
        <f t="shared" si="0"/>
        <v>11.495574203931486</v>
      </c>
      <c r="H14" s="1">
        <f t="shared" si="1"/>
        <v>0.08699</v>
      </c>
      <c r="I14" s="5">
        <f t="shared" si="2"/>
        <v>95.25404999999999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 topLeftCell="A1">
      <selection activeCell="K1" sqref="K1"/>
    </sheetView>
  </sheetViews>
  <sheetFormatPr defaultColWidth="9.140625" defaultRowHeight="15"/>
  <cols>
    <col min="3" max="3" width="18.421875" style="0" customWidth="1"/>
    <col min="4" max="4" width="21.7109375" style="0" customWidth="1"/>
    <col min="6" max="6" width="9.57421875" style="0" bestFit="1" customWidth="1"/>
    <col min="7" max="7" width="9.140625" style="0" hidden="1" customWidth="1"/>
    <col min="8" max="8" width="9.00390625" style="0" bestFit="1" customWidth="1"/>
    <col min="9" max="9" width="11.8515625" style="0" customWidth="1"/>
  </cols>
  <sheetData>
    <row r="1" spans="1:11" ht="28.8">
      <c r="A1" s="3" t="s">
        <v>68</v>
      </c>
      <c r="B1" s="3" t="s">
        <v>69</v>
      </c>
      <c r="C1" s="3" t="s">
        <v>70</v>
      </c>
      <c r="D1" s="3"/>
      <c r="E1" s="3"/>
      <c r="F1" s="3" t="s">
        <v>71</v>
      </c>
      <c r="G1" s="3"/>
      <c r="H1" s="3" t="s">
        <v>66</v>
      </c>
      <c r="I1" s="3" t="s">
        <v>67</v>
      </c>
      <c r="K1" s="7" t="s">
        <v>78</v>
      </c>
    </row>
    <row r="2" spans="1:9" ht="15">
      <c r="A2">
        <v>2.84</v>
      </c>
      <c r="B2">
        <v>100</v>
      </c>
      <c r="C2" t="s">
        <v>49</v>
      </c>
      <c r="D2" t="s">
        <v>41</v>
      </c>
      <c r="E2" t="s">
        <v>34</v>
      </c>
      <c r="F2" s="2">
        <f aca="true" t="shared" si="0" ref="F2:F10">B2/A2</f>
        <v>35.21126760563381</v>
      </c>
      <c r="G2" s="1" t="s">
        <v>19</v>
      </c>
      <c r="H2" s="1">
        <f aca="true" t="shared" si="1" ref="H2:H10">1/F2</f>
        <v>0.028399999999999995</v>
      </c>
      <c r="I2" s="5">
        <f>H2*3*365</f>
        <v>31.097999999999995</v>
      </c>
    </row>
    <row r="3" spans="1:9" ht="15">
      <c r="A3">
        <v>1.48</v>
      </c>
      <c r="B3">
        <v>48</v>
      </c>
      <c r="C3" t="s">
        <v>49</v>
      </c>
      <c r="D3" t="s">
        <v>41</v>
      </c>
      <c r="E3" t="s">
        <v>34</v>
      </c>
      <c r="F3" s="2">
        <f t="shared" si="0"/>
        <v>32.432432432432435</v>
      </c>
      <c r="G3" s="1" t="s">
        <v>17</v>
      </c>
      <c r="H3" s="1">
        <f t="shared" si="1"/>
        <v>0.03083333333333333</v>
      </c>
      <c r="I3" s="5">
        <f aca="true" t="shared" si="2" ref="I3:I10">H3*3*365</f>
        <v>33.7625</v>
      </c>
    </row>
    <row r="4" spans="1:9" ht="15">
      <c r="A4">
        <v>1.48</v>
      </c>
      <c r="B4">
        <v>48</v>
      </c>
      <c r="C4" t="s">
        <v>50</v>
      </c>
      <c r="D4" t="s">
        <v>41</v>
      </c>
      <c r="E4" t="s">
        <v>34</v>
      </c>
      <c r="F4" s="2">
        <f t="shared" si="0"/>
        <v>32.432432432432435</v>
      </c>
      <c r="G4" s="1" t="s">
        <v>18</v>
      </c>
      <c r="H4" s="1">
        <f t="shared" si="1"/>
        <v>0.03083333333333333</v>
      </c>
      <c r="I4" s="5">
        <f t="shared" si="2"/>
        <v>33.7625</v>
      </c>
    </row>
    <row r="5" spans="1:9" ht="15">
      <c r="A5">
        <v>4.74</v>
      </c>
      <c r="B5">
        <v>100</v>
      </c>
      <c r="C5" t="s">
        <v>49</v>
      </c>
      <c r="D5" t="s">
        <v>51</v>
      </c>
      <c r="E5" t="s">
        <v>34</v>
      </c>
      <c r="F5" s="2">
        <f t="shared" si="0"/>
        <v>21.09704641350211</v>
      </c>
      <c r="G5" s="1" t="s">
        <v>20</v>
      </c>
      <c r="H5" s="1">
        <f t="shared" si="1"/>
        <v>0.0474</v>
      </c>
      <c r="I5" s="5">
        <f t="shared" si="2"/>
        <v>51.903</v>
      </c>
    </row>
    <row r="6" spans="1:9" ht="15">
      <c r="A6">
        <v>2.48</v>
      </c>
      <c r="B6">
        <v>48</v>
      </c>
      <c r="C6" t="s">
        <v>52</v>
      </c>
      <c r="D6" t="s">
        <v>51</v>
      </c>
      <c r="E6" t="s">
        <v>34</v>
      </c>
      <c r="F6" s="2">
        <f t="shared" si="0"/>
        <v>19.35483870967742</v>
      </c>
      <c r="G6" s="1" t="s">
        <v>22</v>
      </c>
      <c r="H6" s="1">
        <f t="shared" si="1"/>
        <v>0.051666666666666666</v>
      </c>
      <c r="I6" s="5">
        <f t="shared" si="2"/>
        <v>56.575</v>
      </c>
    </row>
    <row r="7" spans="1:9" ht="15">
      <c r="A7">
        <v>2.48</v>
      </c>
      <c r="B7">
        <v>48</v>
      </c>
      <c r="C7" t="s">
        <v>50</v>
      </c>
      <c r="D7" t="s">
        <v>51</v>
      </c>
      <c r="E7" t="s">
        <v>34</v>
      </c>
      <c r="F7" s="2">
        <f t="shared" si="0"/>
        <v>19.35483870967742</v>
      </c>
      <c r="G7" s="1" t="s">
        <v>21</v>
      </c>
      <c r="H7" s="1">
        <f t="shared" si="1"/>
        <v>0.051666666666666666</v>
      </c>
      <c r="I7" s="5">
        <f t="shared" si="2"/>
        <v>56.575</v>
      </c>
    </row>
    <row r="8" spans="1:9" ht="15">
      <c r="A8">
        <v>5.47</v>
      </c>
      <c r="B8">
        <v>96</v>
      </c>
      <c r="C8" t="s">
        <v>53</v>
      </c>
      <c r="D8" t="s">
        <v>54</v>
      </c>
      <c r="E8" t="s">
        <v>34</v>
      </c>
      <c r="F8" s="2">
        <f t="shared" si="0"/>
        <v>17.550274223034737</v>
      </c>
      <c r="G8" s="1" t="s">
        <v>23</v>
      </c>
      <c r="H8" s="1">
        <f t="shared" si="1"/>
        <v>0.05697916666666666</v>
      </c>
      <c r="I8" s="5">
        <f t="shared" si="2"/>
        <v>62.392187499999984</v>
      </c>
    </row>
    <row r="9" spans="1:9" ht="15">
      <c r="A9">
        <v>5.83</v>
      </c>
      <c r="B9">
        <v>50</v>
      </c>
      <c r="C9" t="s">
        <v>76</v>
      </c>
      <c r="E9" t="s">
        <v>77</v>
      </c>
      <c r="F9" s="2">
        <f t="shared" si="0"/>
        <v>8.576329331046312</v>
      </c>
      <c r="H9" s="1">
        <f t="shared" si="1"/>
        <v>0.11660000000000001</v>
      </c>
      <c r="I9" s="5">
        <f t="shared" si="2"/>
        <v>127.677</v>
      </c>
    </row>
    <row r="10" spans="1:9" ht="15">
      <c r="A10">
        <v>104.72</v>
      </c>
      <c r="B10">
        <v>1000</v>
      </c>
      <c r="C10" t="s">
        <v>76</v>
      </c>
      <c r="E10" t="s">
        <v>77</v>
      </c>
      <c r="F10" s="2">
        <f t="shared" si="0"/>
        <v>9.549274255156607</v>
      </c>
      <c r="H10" s="1">
        <f t="shared" si="1"/>
        <v>0.10472000000000001</v>
      </c>
      <c r="I10" s="5">
        <f t="shared" si="2"/>
        <v>114.66839999999999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 topLeftCell="A1">
      <selection activeCell="L1" sqref="L1"/>
    </sheetView>
  </sheetViews>
  <sheetFormatPr defaultColWidth="9.140625" defaultRowHeight="15"/>
  <cols>
    <col min="3" max="3" width="18.421875" style="0" customWidth="1"/>
    <col min="4" max="4" width="30.28125" style="0" customWidth="1"/>
    <col min="6" max="6" width="9.57421875" style="0" bestFit="1" customWidth="1"/>
    <col min="7" max="7" width="9.140625" style="0" hidden="1" customWidth="1"/>
    <col min="8" max="8" width="9.00390625" style="0" bestFit="1" customWidth="1"/>
  </cols>
  <sheetData>
    <row r="1" spans="1:9" ht="43.2">
      <c r="A1" s="3" t="s">
        <v>68</v>
      </c>
      <c r="B1" s="3" t="s">
        <v>69</v>
      </c>
      <c r="C1" s="3" t="s">
        <v>70</v>
      </c>
      <c r="D1" s="3"/>
      <c r="E1" s="3"/>
      <c r="F1" s="3" t="s">
        <v>71</v>
      </c>
      <c r="G1" s="3"/>
      <c r="H1" s="3" t="s">
        <v>66</v>
      </c>
      <c r="I1" s="3" t="s">
        <v>67</v>
      </c>
    </row>
    <row r="2" spans="1:9" ht="15">
      <c r="A2">
        <v>0.98</v>
      </c>
      <c r="B2">
        <v>51</v>
      </c>
      <c r="C2" t="s">
        <v>56</v>
      </c>
      <c r="D2" t="s">
        <v>55</v>
      </c>
      <c r="E2" t="s">
        <v>34</v>
      </c>
      <c r="F2" s="2">
        <f aca="true" t="shared" si="0" ref="F2:F33">B2/A2</f>
        <v>52.04081632653061</v>
      </c>
      <c r="G2" s="1" t="s">
        <v>26</v>
      </c>
      <c r="H2" s="1">
        <f aca="true" t="shared" si="1" ref="H2:H33">1/F2</f>
        <v>0.019215686274509806</v>
      </c>
      <c r="I2" s="5">
        <f>H2*3*365</f>
        <v>21.041176470588237</v>
      </c>
    </row>
    <row r="3" spans="1:9" ht="15">
      <c r="A3">
        <v>2.14</v>
      </c>
      <c r="B3">
        <v>90</v>
      </c>
      <c r="C3" t="s">
        <v>37</v>
      </c>
      <c r="D3" t="s">
        <v>46</v>
      </c>
      <c r="E3" t="s">
        <v>34</v>
      </c>
      <c r="F3" s="2">
        <f t="shared" si="0"/>
        <v>42.05607476635514</v>
      </c>
      <c r="G3" s="1" t="s">
        <v>14</v>
      </c>
      <c r="H3" s="1">
        <f t="shared" si="1"/>
        <v>0.02377777777777778</v>
      </c>
      <c r="I3" s="5">
        <f aca="true" t="shared" si="2" ref="I3:I33">H3*3*365</f>
        <v>26.036666666666665</v>
      </c>
    </row>
    <row r="4" spans="1:9" ht="15">
      <c r="A4">
        <v>7.49</v>
      </c>
      <c r="B4">
        <v>300</v>
      </c>
      <c r="C4" t="s">
        <v>37</v>
      </c>
      <c r="D4" t="s">
        <v>65</v>
      </c>
      <c r="E4" t="s">
        <v>35</v>
      </c>
      <c r="F4" s="2">
        <f t="shared" si="0"/>
        <v>40.053404539385845</v>
      </c>
      <c r="G4" s="1" t="s">
        <v>1</v>
      </c>
      <c r="H4" s="1">
        <f t="shared" si="1"/>
        <v>0.024966666666666668</v>
      </c>
      <c r="I4" s="5">
        <f t="shared" si="2"/>
        <v>27.338500000000003</v>
      </c>
    </row>
    <row r="5" spans="1:9" ht="15">
      <c r="A5">
        <v>8.37</v>
      </c>
      <c r="B5">
        <v>300</v>
      </c>
      <c r="C5" t="s">
        <v>37</v>
      </c>
      <c r="D5" t="s">
        <v>42</v>
      </c>
      <c r="E5" t="s">
        <v>34</v>
      </c>
      <c r="F5" s="2">
        <f t="shared" si="0"/>
        <v>35.84229390681004</v>
      </c>
      <c r="G5" s="1" t="s">
        <v>11</v>
      </c>
      <c r="H5" s="1">
        <f t="shared" si="1"/>
        <v>0.027899999999999994</v>
      </c>
      <c r="I5" s="5">
        <f t="shared" si="2"/>
        <v>30.550499999999992</v>
      </c>
    </row>
    <row r="6" spans="1:9" ht="15">
      <c r="A6">
        <v>2.84</v>
      </c>
      <c r="B6">
        <v>100</v>
      </c>
      <c r="C6" t="s">
        <v>49</v>
      </c>
      <c r="D6" t="s">
        <v>41</v>
      </c>
      <c r="E6" t="s">
        <v>34</v>
      </c>
      <c r="F6" s="2">
        <f t="shared" si="0"/>
        <v>35.21126760563381</v>
      </c>
      <c r="G6" s="1" t="s">
        <v>19</v>
      </c>
      <c r="H6" s="1">
        <f t="shared" si="1"/>
        <v>0.028399999999999995</v>
      </c>
      <c r="I6" s="5">
        <f t="shared" si="2"/>
        <v>31.097999999999995</v>
      </c>
    </row>
    <row r="7" spans="1:9" ht="15">
      <c r="A7">
        <v>4.84</v>
      </c>
      <c r="B7">
        <v>170</v>
      </c>
      <c r="C7" t="s">
        <v>37</v>
      </c>
      <c r="D7" t="s">
        <v>41</v>
      </c>
      <c r="E7" t="s">
        <v>34</v>
      </c>
      <c r="F7" s="2">
        <f t="shared" si="0"/>
        <v>35.12396694214876</v>
      </c>
      <c r="G7" s="1" t="s">
        <v>10</v>
      </c>
      <c r="H7" s="1">
        <f t="shared" si="1"/>
        <v>0.028470588235294116</v>
      </c>
      <c r="I7" s="5">
        <f t="shared" si="2"/>
        <v>31.17529411764706</v>
      </c>
    </row>
    <row r="8" spans="1:9" ht="15">
      <c r="A8">
        <v>3.99</v>
      </c>
      <c r="B8">
        <v>130</v>
      </c>
      <c r="C8" t="s">
        <v>37</v>
      </c>
      <c r="D8" t="s">
        <v>47</v>
      </c>
      <c r="E8" t="s">
        <v>35</v>
      </c>
      <c r="F8" s="2">
        <f t="shared" si="0"/>
        <v>32.581453634085214</v>
      </c>
      <c r="G8" s="1" t="s">
        <v>0</v>
      </c>
      <c r="H8" s="1">
        <f t="shared" si="1"/>
        <v>0.030692307692307692</v>
      </c>
      <c r="I8" s="5">
        <f t="shared" si="2"/>
        <v>33.60807692307693</v>
      </c>
    </row>
    <row r="9" spans="1:9" ht="15">
      <c r="A9">
        <v>1.48</v>
      </c>
      <c r="B9">
        <v>48</v>
      </c>
      <c r="C9" t="s">
        <v>49</v>
      </c>
      <c r="D9" t="s">
        <v>41</v>
      </c>
      <c r="E9" t="s">
        <v>34</v>
      </c>
      <c r="F9" s="2">
        <f t="shared" si="0"/>
        <v>32.432432432432435</v>
      </c>
      <c r="G9" s="1" t="s">
        <v>17</v>
      </c>
      <c r="H9" s="1">
        <f t="shared" si="1"/>
        <v>0.03083333333333333</v>
      </c>
      <c r="I9" s="5">
        <f t="shared" si="2"/>
        <v>33.7625</v>
      </c>
    </row>
    <row r="10" spans="1:9" ht="15">
      <c r="A10">
        <v>1.48</v>
      </c>
      <c r="B10">
        <v>48</v>
      </c>
      <c r="C10" t="s">
        <v>50</v>
      </c>
      <c r="D10" t="s">
        <v>41</v>
      </c>
      <c r="E10" t="s">
        <v>34</v>
      </c>
      <c r="F10" s="2">
        <f t="shared" si="0"/>
        <v>32.432432432432435</v>
      </c>
      <c r="G10" s="1" t="s">
        <v>18</v>
      </c>
      <c r="H10" s="1">
        <f t="shared" si="1"/>
        <v>0.03083333333333333</v>
      </c>
      <c r="I10" s="5">
        <f t="shared" si="2"/>
        <v>33.7625</v>
      </c>
    </row>
    <row r="11" spans="1:9" ht="15">
      <c r="A11">
        <v>2.59</v>
      </c>
      <c r="B11">
        <v>80</v>
      </c>
      <c r="C11" t="s">
        <v>56</v>
      </c>
      <c r="D11" t="s">
        <v>64</v>
      </c>
      <c r="E11" t="s">
        <v>35</v>
      </c>
      <c r="F11" s="2">
        <f t="shared" si="0"/>
        <v>30.88803088803089</v>
      </c>
      <c r="G11" s="1" t="s">
        <v>2</v>
      </c>
      <c r="H11" s="1">
        <f t="shared" si="1"/>
        <v>0.032375</v>
      </c>
      <c r="I11" s="5">
        <f t="shared" si="2"/>
        <v>35.450625</v>
      </c>
    </row>
    <row r="12" spans="1:9" ht="15">
      <c r="A12">
        <v>4.48</v>
      </c>
      <c r="B12">
        <v>130</v>
      </c>
      <c r="C12" t="s">
        <v>43</v>
      </c>
      <c r="D12" t="s">
        <v>47</v>
      </c>
      <c r="E12" t="s">
        <v>34</v>
      </c>
      <c r="F12" s="2">
        <f t="shared" si="0"/>
        <v>29.01785714285714</v>
      </c>
      <c r="G12" s="1" t="s">
        <v>15</v>
      </c>
      <c r="H12" s="1">
        <f t="shared" si="1"/>
        <v>0.03446153846153847</v>
      </c>
      <c r="I12" s="5">
        <f t="shared" si="2"/>
        <v>37.735384615384625</v>
      </c>
    </row>
    <row r="13" spans="1:9" ht="15">
      <c r="A13">
        <v>2.33</v>
      </c>
      <c r="B13">
        <v>54</v>
      </c>
      <c r="C13" t="s">
        <v>56</v>
      </c>
      <c r="D13" t="s">
        <v>62</v>
      </c>
      <c r="E13" t="s">
        <v>34</v>
      </c>
      <c r="F13" s="2">
        <f t="shared" si="0"/>
        <v>23.17596566523605</v>
      </c>
      <c r="G13" s="1" t="s">
        <v>32</v>
      </c>
      <c r="H13" s="1">
        <f t="shared" si="1"/>
        <v>0.04314814814814815</v>
      </c>
      <c r="I13" s="5">
        <f t="shared" si="2"/>
        <v>47.24722222222222</v>
      </c>
    </row>
    <row r="14" spans="1:9" ht="15">
      <c r="A14">
        <v>4.74</v>
      </c>
      <c r="B14">
        <v>100</v>
      </c>
      <c r="C14" t="s">
        <v>49</v>
      </c>
      <c r="D14" t="s">
        <v>51</v>
      </c>
      <c r="E14" t="s">
        <v>34</v>
      </c>
      <c r="F14" s="2">
        <f t="shared" si="0"/>
        <v>21.09704641350211</v>
      </c>
      <c r="G14" s="1" t="s">
        <v>20</v>
      </c>
      <c r="H14" s="1">
        <f t="shared" si="1"/>
        <v>0.0474</v>
      </c>
      <c r="I14" s="5">
        <f t="shared" si="2"/>
        <v>51.903</v>
      </c>
    </row>
    <row r="15" spans="1:9" ht="15">
      <c r="A15">
        <v>3.48</v>
      </c>
      <c r="B15">
        <v>70</v>
      </c>
      <c r="C15" t="s">
        <v>37</v>
      </c>
      <c r="D15" t="s">
        <v>45</v>
      </c>
      <c r="E15" t="s">
        <v>34</v>
      </c>
      <c r="F15" s="2">
        <f t="shared" si="0"/>
        <v>20.114942528735632</v>
      </c>
      <c r="G15" s="1" t="s">
        <v>13</v>
      </c>
      <c r="H15" s="1">
        <f t="shared" si="1"/>
        <v>0.04971428571428571</v>
      </c>
      <c r="I15" s="5">
        <f t="shared" si="2"/>
        <v>54.43714285714285</v>
      </c>
    </row>
    <row r="16" spans="1:9" ht="15">
      <c r="A16">
        <v>4.98</v>
      </c>
      <c r="B16">
        <v>100</v>
      </c>
      <c r="C16" t="s">
        <v>56</v>
      </c>
      <c r="D16" t="s">
        <v>57</v>
      </c>
      <c r="E16" t="s">
        <v>34</v>
      </c>
      <c r="F16" s="2">
        <f t="shared" si="0"/>
        <v>20.08032128514056</v>
      </c>
      <c r="G16" s="1" t="s">
        <v>25</v>
      </c>
      <c r="H16" s="1">
        <f t="shared" si="1"/>
        <v>0.049800000000000004</v>
      </c>
      <c r="I16" s="5">
        <f t="shared" si="2"/>
        <v>54.531</v>
      </c>
    </row>
    <row r="17" spans="1:9" ht="15">
      <c r="A17">
        <v>5.12</v>
      </c>
      <c r="B17">
        <v>100</v>
      </c>
      <c r="C17" t="s">
        <v>56</v>
      </c>
      <c r="D17" t="s">
        <v>58</v>
      </c>
      <c r="E17" t="s">
        <v>34</v>
      </c>
      <c r="F17" s="2">
        <f t="shared" si="0"/>
        <v>19.53125</v>
      </c>
      <c r="G17" s="1" t="s">
        <v>27</v>
      </c>
      <c r="H17" s="1">
        <f t="shared" si="1"/>
        <v>0.0512</v>
      </c>
      <c r="I17" s="5">
        <f t="shared" si="2"/>
        <v>56.06400000000001</v>
      </c>
    </row>
    <row r="18" spans="1:9" ht="15">
      <c r="A18">
        <v>2.48</v>
      </c>
      <c r="B18">
        <v>48</v>
      </c>
      <c r="C18" t="s">
        <v>50</v>
      </c>
      <c r="D18" t="s">
        <v>51</v>
      </c>
      <c r="E18" t="s">
        <v>34</v>
      </c>
      <c r="F18" s="2">
        <f t="shared" si="0"/>
        <v>19.35483870967742</v>
      </c>
      <c r="G18" s="1" t="s">
        <v>21</v>
      </c>
      <c r="H18" s="1">
        <f t="shared" si="1"/>
        <v>0.051666666666666666</v>
      </c>
      <c r="I18" s="5">
        <f t="shared" si="2"/>
        <v>56.575</v>
      </c>
    </row>
    <row r="19" spans="1:9" ht="15">
      <c r="A19">
        <v>2.48</v>
      </c>
      <c r="B19">
        <v>48</v>
      </c>
      <c r="C19" t="s">
        <v>52</v>
      </c>
      <c r="D19" t="s">
        <v>51</v>
      </c>
      <c r="E19" t="s">
        <v>34</v>
      </c>
      <c r="F19" s="2">
        <f t="shared" si="0"/>
        <v>19.35483870967742</v>
      </c>
      <c r="G19" s="1" t="s">
        <v>22</v>
      </c>
      <c r="H19" s="1">
        <f t="shared" si="1"/>
        <v>0.051666666666666666</v>
      </c>
      <c r="I19" s="5">
        <f t="shared" si="2"/>
        <v>56.575</v>
      </c>
    </row>
    <row r="20" spans="1:9" ht="15">
      <c r="A20">
        <v>1.54</v>
      </c>
      <c r="B20">
        <v>28</v>
      </c>
      <c r="C20" t="s">
        <v>56</v>
      </c>
      <c r="D20" t="s">
        <v>55</v>
      </c>
      <c r="E20" t="s">
        <v>34</v>
      </c>
      <c r="F20" s="2">
        <f t="shared" si="0"/>
        <v>18.18181818181818</v>
      </c>
      <c r="G20" s="1" t="s">
        <v>24</v>
      </c>
      <c r="H20" s="1">
        <f t="shared" si="1"/>
        <v>0.05500000000000001</v>
      </c>
      <c r="I20" s="5">
        <f t="shared" si="2"/>
        <v>60.225000000000016</v>
      </c>
    </row>
    <row r="21" spans="1:9" ht="15">
      <c r="A21">
        <v>3.98</v>
      </c>
      <c r="B21">
        <v>70</v>
      </c>
      <c r="C21" t="s">
        <v>43</v>
      </c>
      <c r="D21" t="s">
        <v>44</v>
      </c>
      <c r="E21" t="s">
        <v>34</v>
      </c>
      <c r="F21" s="2">
        <f t="shared" si="0"/>
        <v>17.587939698492463</v>
      </c>
      <c r="G21" s="1" t="s">
        <v>12</v>
      </c>
      <c r="H21" s="1">
        <f t="shared" si="1"/>
        <v>0.056857142857142856</v>
      </c>
      <c r="I21" s="5">
        <f t="shared" si="2"/>
        <v>62.25857142857143</v>
      </c>
    </row>
    <row r="22" spans="1:9" ht="15">
      <c r="A22">
        <v>5.47</v>
      </c>
      <c r="B22">
        <v>96</v>
      </c>
      <c r="C22" t="s">
        <v>53</v>
      </c>
      <c r="D22" t="s">
        <v>54</v>
      </c>
      <c r="E22" t="s">
        <v>34</v>
      </c>
      <c r="F22" s="2">
        <f t="shared" si="0"/>
        <v>17.550274223034737</v>
      </c>
      <c r="G22" s="1" t="s">
        <v>23</v>
      </c>
      <c r="H22" s="1">
        <f t="shared" si="1"/>
        <v>0.05697916666666666</v>
      </c>
      <c r="I22" s="5">
        <f t="shared" si="2"/>
        <v>62.392187499999984</v>
      </c>
    </row>
    <row r="23" spans="1:9" ht="15">
      <c r="A23">
        <v>2.28</v>
      </c>
      <c r="B23">
        <v>40</v>
      </c>
      <c r="C23" t="s">
        <v>56</v>
      </c>
      <c r="D23" t="s">
        <v>33</v>
      </c>
      <c r="E23" t="s">
        <v>34</v>
      </c>
      <c r="F23" s="2">
        <f t="shared" si="0"/>
        <v>17.54385964912281</v>
      </c>
      <c r="G23" s="1" t="s">
        <v>29</v>
      </c>
      <c r="H23" s="1">
        <f t="shared" si="1"/>
        <v>0.056999999999999995</v>
      </c>
      <c r="I23" s="5">
        <f t="shared" si="2"/>
        <v>62.41499999999999</v>
      </c>
    </row>
    <row r="24" spans="1:9" ht="15">
      <c r="A24">
        <v>4.68</v>
      </c>
      <c r="B24">
        <v>80</v>
      </c>
      <c r="C24" t="s">
        <v>37</v>
      </c>
      <c r="D24" t="s">
        <v>40</v>
      </c>
      <c r="E24" t="s">
        <v>34</v>
      </c>
      <c r="F24" s="2">
        <f t="shared" si="0"/>
        <v>17.094017094017094</v>
      </c>
      <c r="G24" s="1" t="s">
        <v>9</v>
      </c>
      <c r="H24" s="1">
        <f t="shared" si="1"/>
        <v>0.0585</v>
      </c>
      <c r="I24" s="5">
        <f t="shared" si="2"/>
        <v>64.0575</v>
      </c>
    </row>
    <row r="25" spans="1:9" ht="15">
      <c r="A25">
        <v>8.97</v>
      </c>
      <c r="B25">
        <v>140</v>
      </c>
      <c r="C25" t="s">
        <v>37</v>
      </c>
      <c r="D25" t="s">
        <v>39</v>
      </c>
      <c r="E25" t="s">
        <v>34</v>
      </c>
      <c r="F25" s="2">
        <f t="shared" si="0"/>
        <v>15.607580824972128</v>
      </c>
      <c r="G25" s="1" t="s">
        <v>6</v>
      </c>
      <c r="H25" s="1">
        <f t="shared" si="1"/>
        <v>0.06407142857142857</v>
      </c>
      <c r="I25" s="5">
        <f t="shared" si="2"/>
        <v>70.1582142857143</v>
      </c>
    </row>
    <row r="26" spans="1:9" ht="15">
      <c r="A26">
        <v>7.98</v>
      </c>
      <c r="B26">
        <v>120</v>
      </c>
      <c r="C26" t="s">
        <v>4</v>
      </c>
      <c r="D26" t="s">
        <v>59</v>
      </c>
      <c r="E26" t="s">
        <v>34</v>
      </c>
      <c r="F26" s="2">
        <f t="shared" si="0"/>
        <v>15.037593984962406</v>
      </c>
      <c r="G26" s="1" t="s">
        <v>28</v>
      </c>
      <c r="H26" s="1">
        <f t="shared" si="1"/>
        <v>0.0665</v>
      </c>
      <c r="I26" s="5">
        <f t="shared" si="2"/>
        <v>72.81750000000001</v>
      </c>
    </row>
    <row r="27" spans="1:9" ht="15">
      <c r="A27">
        <v>2.56</v>
      </c>
      <c r="B27">
        <v>38</v>
      </c>
      <c r="C27" t="s">
        <v>48</v>
      </c>
      <c r="D27" t="s">
        <v>38</v>
      </c>
      <c r="E27" t="s">
        <v>34</v>
      </c>
      <c r="F27" s="2">
        <f t="shared" si="0"/>
        <v>14.84375</v>
      </c>
      <c r="G27" s="1" t="s">
        <v>16</v>
      </c>
      <c r="H27" s="1">
        <f t="shared" si="1"/>
        <v>0.06736842105263158</v>
      </c>
      <c r="I27" s="5">
        <f t="shared" si="2"/>
        <v>73.76842105263158</v>
      </c>
    </row>
    <row r="28" spans="1:9" ht="15">
      <c r="A28">
        <v>10.68</v>
      </c>
      <c r="B28">
        <v>150</v>
      </c>
      <c r="C28" t="s">
        <v>37</v>
      </c>
      <c r="D28" t="s">
        <v>38</v>
      </c>
      <c r="E28" t="s">
        <v>34</v>
      </c>
      <c r="F28" s="2">
        <f t="shared" si="0"/>
        <v>14.04494382022472</v>
      </c>
      <c r="G28" s="1" t="s">
        <v>7</v>
      </c>
      <c r="H28" s="1">
        <f t="shared" si="1"/>
        <v>0.0712</v>
      </c>
      <c r="I28" s="5">
        <f t="shared" si="2"/>
        <v>77.964</v>
      </c>
    </row>
    <row r="29" spans="1:9" ht="15">
      <c r="A29">
        <v>6.44</v>
      </c>
      <c r="B29">
        <v>85</v>
      </c>
      <c r="C29" t="s">
        <v>37</v>
      </c>
      <c r="D29" t="s">
        <v>39</v>
      </c>
      <c r="E29" t="s">
        <v>34</v>
      </c>
      <c r="F29" s="2">
        <f t="shared" si="0"/>
        <v>13.198757763975154</v>
      </c>
      <c r="G29" s="1" t="s">
        <v>8</v>
      </c>
      <c r="H29" s="1">
        <f t="shared" si="1"/>
        <v>0.07576470588235294</v>
      </c>
      <c r="I29" s="5">
        <f t="shared" si="2"/>
        <v>82.96235294117646</v>
      </c>
    </row>
    <row r="30" spans="1:9" ht="15">
      <c r="A30">
        <v>3.99</v>
      </c>
      <c r="B30">
        <v>50</v>
      </c>
      <c r="C30" t="s">
        <v>56</v>
      </c>
      <c r="D30" t="s">
        <v>40</v>
      </c>
      <c r="E30" t="s">
        <v>35</v>
      </c>
      <c r="F30" s="2">
        <f t="shared" si="0"/>
        <v>12.531328320802004</v>
      </c>
      <c r="G30" s="1" t="s">
        <v>3</v>
      </c>
      <c r="H30" s="1">
        <f t="shared" si="1"/>
        <v>0.07980000000000001</v>
      </c>
      <c r="I30" s="5">
        <f t="shared" si="2"/>
        <v>87.38100000000001</v>
      </c>
    </row>
    <row r="31" spans="1:9" ht="15">
      <c r="A31">
        <v>9.97</v>
      </c>
      <c r="B31">
        <v>100</v>
      </c>
      <c r="C31" t="s">
        <v>37</v>
      </c>
      <c r="D31" t="s">
        <v>36</v>
      </c>
      <c r="E31" t="s">
        <v>34</v>
      </c>
      <c r="F31" s="2">
        <f t="shared" si="0"/>
        <v>10.030090270812437</v>
      </c>
      <c r="G31" s="1" t="s">
        <v>5</v>
      </c>
      <c r="H31" s="1">
        <f t="shared" si="1"/>
        <v>0.09970000000000001</v>
      </c>
      <c r="I31" s="5">
        <f t="shared" si="2"/>
        <v>109.17150000000001</v>
      </c>
    </row>
    <row r="32" spans="1:9" ht="15">
      <c r="A32">
        <v>9.38</v>
      </c>
      <c r="B32">
        <v>66</v>
      </c>
      <c r="C32" t="s">
        <v>61</v>
      </c>
      <c r="D32" t="s">
        <v>60</v>
      </c>
      <c r="E32" t="s">
        <v>34</v>
      </c>
      <c r="F32" s="2">
        <f t="shared" si="0"/>
        <v>7.036247334754797</v>
      </c>
      <c r="G32" s="1" t="s">
        <v>30</v>
      </c>
      <c r="H32" s="1">
        <f t="shared" si="1"/>
        <v>0.14212121212121215</v>
      </c>
      <c r="I32" s="5">
        <f t="shared" si="2"/>
        <v>155.6227272727273</v>
      </c>
    </row>
    <row r="33" spans="1:9" ht="15">
      <c r="A33">
        <v>3.97</v>
      </c>
      <c r="B33">
        <v>22</v>
      </c>
      <c r="C33" t="s">
        <v>61</v>
      </c>
      <c r="D33" t="s">
        <v>63</v>
      </c>
      <c r="E33" t="s">
        <v>34</v>
      </c>
      <c r="F33" s="2">
        <f t="shared" si="0"/>
        <v>5.541561712846347</v>
      </c>
      <c r="G33" s="1" t="s">
        <v>31</v>
      </c>
      <c r="H33" s="1">
        <f t="shared" si="1"/>
        <v>0.18045454545454548</v>
      </c>
      <c r="I33" s="5">
        <f t="shared" si="2"/>
        <v>197.59772727272733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2016-10-26T00:30:22Z</dcterms:created>
  <dcterms:modified xsi:type="dcterms:W3CDTF">2016-11-09T12:58:15Z</dcterms:modified>
  <cp:category/>
  <cp:version/>
  <cp:contentType/>
  <cp:contentStatus/>
</cp:coreProperties>
</file>