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520" windowHeight="9465"/>
  </bookViews>
  <sheets>
    <sheet name="Graphs " sheetId="5" r:id="rId1"/>
    <sheet name="All" sheetId="1" r:id="rId2"/>
    <sheet name="Data" sheetId="4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3"/>
  <c r="E68"/>
  <c r="E66"/>
  <c r="E63"/>
  <c r="E61"/>
  <c r="E57"/>
  <c r="E53"/>
  <c r="E49"/>
  <c r="E45"/>
  <c r="E41"/>
  <c r="E37"/>
  <c r="E33"/>
  <c r="E29"/>
  <c r="E25"/>
  <c r="E21"/>
  <c r="E17"/>
  <c r="E13"/>
  <c r="E9"/>
  <c r="E5"/>
  <c r="C65"/>
  <c r="C4"/>
  <c r="E4" s="1"/>
  <c r="C5"/>
  <c r="C6"/>
  <c r="E6" s="1"/>
  <c r="C7"/>
  <c r="E7" s="1"/>
  <c r="C8"/>
  <c r="E8" s="1"/>
  <c r="C9"/>
  <c r="C10"/>
  <c r="E10" s="1"/>
  <c r="C11"/>
  <c r="E11" s="1"/>
  <c r="C12"/>
  <c r="E12" s="1"/>
  <c r="C13"/>
  <c r="C14"/>
  <c r="E14" s="1"/>
  <c r="C15"/>
  <c r="E15" s="1"/>
  <c r="C16"/>
  <c r="E16" s="1"/>
  <c r="C17"/>
  <c r="C18"/>
  <c r="E18" s="1"/>
  <c r="C19"/>
  <c r="E19" s="1"/>
  <c r="C20"/>
  <c r="E20" s="1"/>
  <c r="C21"/>
  <c r="C22"/>
  <c r="E22" s="1"/>
  <c r="C23"/>
  <c r="E23" s="1"/>
  <c r="C24"/>
  <c r="E24" s="1"/>
  <c r="C25"/>
  <c r="C26"/>
  <c r="E26" s="1"/>
  <c r="C27"/>
  <c r="E27" s="1"/>
  <c r="C28"/>
  <c r="E28" s="1"/>
  <c r="C29"/>
  <c r="C30"/>
  <c r="E30" s="1"/>
  <c r="C31"/>
  <c r="E31" s="1"/>
  <c r="C32"/>
  <c r="E32" s="1"/>
  <c r="C33"/>
  <c r="C34"/>
  <c r="E34" s="1"/>
  <c r="C35"/>
  <c r="E35" s="1"/>
  <c r="C36"/>
  <c r="E36" s="1"/>
  <c r="C37"/>
  <c r="C38"/>
  <c r="E38" s="1"/>
  <c r="C39"/>
  <c r="E39" s="1"/>
  <c r="C40"/>
  <c r="E40" s="1"/>
  <c r="C41"/>
  <c r="C42"/>
  <c r="E42" s="1"/>
  <c r="C43"/>
  <c r="E43" s="1"/>
  <c r="C44"/>
  <c r="E44" s="1"/>
  <c r="C45"/>
  <c r="C46"/>
  <c r="E46" s="1"/>
  <c r="C47"/>
  <c r="E47" s="1"/>
  <c r="C48"/>
  <c r="E48" s="1"/>
  <c r="C49"/>
  <c r="C50"/>
  <c r="E50" s="1"/>
  <c r="C51"/>
  <c r="E51" s="1"/>
  <c r="C52"/>
  <c r="E52" s="1"/>
  <c r="C53"/>
  <c r="C54"/>
  <c r="E54" s="1"/>
  <c r="C55"/>
  <c r="E55" s="1"/>
  <c r="C56"/>
  <c r="E56" s="1"/>
  <c r="C57"/>
  <c r="C58"/>
  <c r="E58" s="1"/>
  <c r="C59"/>
  <c r="E59" s="1"/>
  <c r="C60"/>
  <c r="E60" s="1"/>
  <c r="C61"/>
  <c r="C62"/>
  <c r="C63"/>
  <c r="C64"/>
  <c r="E64" s="1"/>
  <c r="C66"/>
  <c r="C67"/>
  <c r="E67" s="1"/>
  <c r="C68"/>
  <c r="C69"/>
  <c r="E69" s="1"/>
  <c r="C3"/>
  <c r="E3" s="1"/>
  <c r="G79" i="4" l="1"/>
  <c r="B79"/>
  <c r="G78"/>
  <c r="B78"/>
  <c r="G77"/>
  <c r="B77"/>
  <c r="G76"/>
  <c r="B76"/>
  <c r="C75"/>
  <c r="B75"/>
  <c r="G74"/>
  <c r="C74"/>
  <c r="B74"/>
  <c r="G73"/>
  <c r="C73"/>
  <c r="B73"/>
  <c r="C72"/>
  <c r="B72"/>
  <c r="G70"/>
  <c r="C70"/>
  <c r="B70"/>
  <c r="G69"/>
  <c r="C69"/>
  <c r="B69"/>
  <c r="G68"/>
  <c r="C68"/>
  <c r="B68"/>
  <c r="G66"/>
  <c r="C66"/>
  <c r="B66"/>
  <c r="G65"/>
  <c r="C65"/>
  <c r="B65"/>
  <c r="G64"/>
  <c r="C64"/>
  <c r="B64"/>
  <c r="G63"/>
  <c r="C63"/>
  <c r="B63"/>
  <c r="G62"/>
  <c r="C62"/>
  <c r="B62"/>
  <c r="G61"/>
  <c r="C61"/>
  <c r="B61"/>
  <c r="G60"/>
  <c r="C60"/>
  <c r="B60"/>
  <c r="G59"/>
  <c r="C59"/>
  <c r="B59"/>
  <c r="G58"/>
  <c r="C58"/>
  <c r="B58"/>
  <c r="G56"/>
  <c r="C56"/>
  <c r="B56"/>
  <c r="G55"/>
  <c r="C55"/>
  <c r="B55"/>
  <c r="G54"/>
  <c r="C54"/>
  <c r="B54"/>
  <c r="G53"/>
  <c r="C53"/>
  <c r="B53"/>
  <c r="G52"/>
  <c r="C52"/>
  <c r="B52"/>
  <c r="G51"/>
  <c r="C51"/>
  <c r="B51"/>
  <c r="G50"/>
  <c r="C50"/>
  <c r="B50"/>
  <c r="G49"/>
  <c r="C49"/>
  <c r="B49"/>
  <c r="G48"/>
  <c r="C48"/>
  <c r="B48"/>
  <c r="G47"/>
  <c r="C47"/>
  <c r="B47"/>
  <c r="G46"/>
  <c r="C46"/>
  <c r="B46"/>
  <c r="G45"/>
  <c r="C45"/>
  <c r="B45"/>
  <c r="G43"/>
  <c r="C43"/>
  <c r="B43"/>
  <c r="G42"/>
  <c r="C42"/>
  <c r="B42"/>
  <c r="G41"/>
  <c r="C41"/>
  <c r="B41"/>
  <c r="G40"/>
  <c r="C40"/>
  <c r="B40"/>
  <c r="G39"/>
  <c r="C39"/>
  <c r="B39"/>
  <c r="G38"/>
  <c r="C38"/>
  <c r="B38"/>
  <c r="G37"/>
  <c r="C37"/>
  <c r="B37"/>
  <c r="G35"/>
  <c r="C35"/>
  <c r="B35"/>
  <c r="G34"/>
  <c r="C34"/>
  <c r="B34"/>
  <c r="G33"/>
  <c r="C33"/>
  <c r="B33"/>
  <c r="G31"/>
  <c r="C31"/>
  <c r="B31"/>
  <c r="G30"/>
  <c r="C30"/>
  <c r="B30"/>
  <c r="G29"/>
  <c r="C29"/>
  <c r="B29"/>
  <c r="G28"/>
  <c r="C28"/>
  <c r="B28"/>
  <c r="G27"/>
  <c r="C27"/>
  <c r="B27"/>
  <c r="G25"/>
  <c r="C25"/>
  <c r="B25"/>
  <c r="G24"/>
  <c r="C24"/>
  <c r="B24"/>
  <c r="G23"/>
  <c r="C23"/>
  <c r="B23"/>
  <c r="G22"/>
  <c r="C22"/>
  <c r="B22"/>
  <c r="G21"/>
  <c r="C21"/>
  <c r="B21"/>
  <c r="G19"/>
  <c r="C19"/>
  <c r="B19"/>
  <c r="G18"/>
  <c r="C18"/>
  <c r="B18"/>
  <c r="G16"/>
  <c r="C16"/>
  <c r="B16"/>
  <c r="G15"/>
  <c r="C15"/>
  <c r="B15"/>
  <c r="G14"/>
  <c r="C14"/>
  <c r="B14"/>
  <c r="G13"/>
  <c r="C13"/>
  <c r="B13"/>
  <c r="G12"/>
  <c r="C12"/>
  <c r="B12"/>
  <c r="C11"/>
  <c r="B11"/>
  <c r="C10"/>
  <c r="B10"/>
  <c r="C9"/>
  <c r="B9"/>
  <c r="C7"/>
  <c r="B7"/>
  <c r="C6"/>
  <c r="B6"/>
  <c r="C5"/>
  <c r="B5"/>
  <c r="C4"/>
  <c r="B4"/>
  <c r="C3"/>
  <c r="B3"/>
</calcChain>
</file>

<file path=xl/sharedStrings.xml><?xml version="1.0" encoding="utf-8"?>
<sst xmlns="http://schemas.openxmlformats.org/spreadsheetml/2006/main" count="340" uniqueCount="219">
  <si>
    <t>LIMITED TIME OFFERS</t>
  </si>
  <si>
    <t>name</t>
  </si>
  <si>
    <t>serving weight</t>
  </si>
  <si>
    <t>calories</t>
  </si>
  <si>
    <t>cal from fat</t>
  </si>
  <si>
    <t>total fat</t>
  </si>
  <si>
    <t>sat fat</t>
  </si>
  <si>
    <t>trans fat</t>
  </si>
  <si>
    <t>cholesteral</t>
  </si>
  <si>
    <t>sodium</t>
  </si>
  <si>
    <t>carbs</t>
  </si>
  <si>
    <t xml:space="preserve">sugar </t>
  </si>
  <si>
    <t>protien</t>
  </si>
  <si>
    <t>dairy</t>
  </si>
  <si>
    <t xml:space="preserve">Deep Fried Turkey Club Sandwich Contains: Egg, Milk Soy, Wheat † Fish </t>
  </si>
  <si>
    <t>Deep Fried Turkey Cajun Sandwich</t>
  </si>
  <si>
    <t>The Gobbler Contains: Egg, Milk Soy, Wheat</t>
  </si>
  <si>
    <t>Chicken Pepperoni Parmesan Sandwich Contains: Milk, Soy, Wheat</t>
  </si>
  <si>
    <t>Cookie Butter Shake-Small/16 oz Contains: Milk, Soy, Wheat</t>
  </si>
  <si>
    <t>Cookie Butter Shake-Large/24 oz</t>
  </si>
  <si>
    <t>* Apple Crisp Contains: Egg, Milk Soy, Wheat</t>
  </si>
  <si>
    <t>Pizza Slider Contains: Milk, Soy, Wheat</t>
  </si>
  <si>
    <t>Mtn Dew® Game Fuel® Citrus Cherry – Small Cup</t>
  </si>
  <si>
    <t>SIGNATURE</t>
  </si>
  <si>
    <t>Smokehouse Brisket Contains: Egg, Milk, Soy, Wheat</t>
  </si>
  <si>
    <t>Turkey Gyro Contains: Egg, Milk, Wheat</t>
  </si>
  <si>
    <t>Roast Beef Gyro Contains: Egg, Milk, Wheat</t>
  </si>
  <si>
    <t>Loaded Italian Contains: Egg, Milk, Wheat</t>
  </si>
  <si>
    <t>Reuben Contains: Egg, Milk, Wheat</t>
  </si>
  <si>
    <t>ROAST BEEF</t>
  </si>
  <si>
    <t>Classic Roast Beef</t>
  </si>
  <si>
    <t>Double Roast Beef</t>
  </si>
  <si>
    <t>Half Pound Roast Beef Contains: Soy, Wheat</t>
  </si>
  <si>
    <t>Classic Beef ‘n Cheddar Contains: Milk, Soy, Wheat</t>
  </si>
  <si>
    <t>Double Beef ‘n Cheddar Contains: Milk, Soy, Wheat</t>
  </si>
  <si>
    <t>Half Pound Beef ‘n Cheddar Contains: Milk, Soy, Wheat</t>
  </si>
  <si>
    <t>Arby’s Sauce®</t>
  </si>
  <si>
    <t>Horsey Sauce®Adds Contains: Egg</t>
  </si>
  <si>
    <t>Classic French Dip &amp; Swiss/Au Jus Contains: Milk, Soy, Wheat</t>
  </si>
  <si>
    <t>Half Pound French Dip &amp; Swiss/Au Jus Contains: Milk, Soy, Wheat</t>
  </si>
  <si>
    <t>STEAK</t>
  </si>
  <si>
    <t>Three Cheese Contains: Egg, Milk, Soy, Wheat</t>
  </si>
  <si>
    <t>Fire-Roasted Philly</t>
  </si>
  <si>
    <t>TURKEY</t>
  </si>
  <si>
    <t>* Grand Turkey Club</t>
  </si>
  <si>
    <t>Roast Turkey Ranch &amp; Bacon Sandwich Contains: Egg, Milk, Soy, Wheat</t>
  </si>
  <si>
    <t>Roast Turkey Ranch &amp; Bacon Wrap Contains: Egg, Milk, Soy, Wheat</t>
  </si>
  <si>
    <t>Roast Turkey &amp; Swiss Sandwich Contains: Egg, Milk, Soy, Wheat</t>
  </si>
  <si>
    <t>Roast Turkey &amp; Swiss Wrap Contains: Egg, Milk, Soy, Wheat</t>
  </si>
  <si>
    <t>CHICKEN</t>
  </si>
  <si>
    <t>Buttermilk Crispy Chicken Contains: Egg, Milk, Soy, Wheat</t>
  </si>
  <si>
    <t>Buttermilk Chicken Bacon &amp; Swiss Contains: Egg, Milk, Soy, Wheat</t>
  </si>
  <si>
    <t>Buttermilk Chicken Cordon Bleu Contains: Egg, Milk, Soy, Wheat</t>
  </si>
  <si>
    <t>Buttermilk Buffalo Chicken Contains: Egg, Milk, Soy, Wheat</t>
  </si>
  <si>
    <t>Prime-CutTM Chicken Tenders (3) Contains: Egg, Soy, Wheat</t>
  </si>
  <si>
    <t>Prime-CutTM Chicken Tenders (5) Contains: Egg, Soy, Wheat</t>
  </si>
  <si>
    <t>Tangy Barbeque Sauce Adds</t>
  </si>
  <si>
    <t>Buffalo Dipping Sauce Adds Contains: Milk</t>
  </si>
  <si>
    <t>Honey Mustard Dipping Sauce Adds Contains: Egg</t>
  </si>
  <si>
    <t>Ranch Dipping Sauce Adds Contains: Egg, Milk</t>
  </si>
  <si>
    <t>SALADS</t>
  </si>
  <si>
    <t>Chopped Farmhouse Salad – Crispy Chicken</t>
  </si>
  <si>
    <t>Chopped Farmhouse Salad – Roast Turkey</t>
  </si>
  <si>
    <t>Chopped Side Salad</t>
  </si>
  <si>
    <t>Light Italian Dressing</t>
  </si>
  <si>
    <t>Dijon Honey Mustard Dressing</t>
  </si>
  <si>
    <t>Balsamic Vinaigrette Dressing</t>
  </si>
  <si>
    <t>Buttermilk Ranch Dressing Contains: Egg, Milk</t>
  </si>
  <si>
    <t>SLIDERS</t>
  </si>
  <si>
    <t>Buffalo Chicken Slider</t>
  </si>
  <si>
    <t>Corned Beef ‘n Cheese Slider Contains: Milk, Soy, Wheat</t>
  </si>
  <si>
    <t>Ham ‘n Cheese Slider</t>
  </si>
  <si>
    <t>Jalapeño Roast Beef ‘n Cheese Slider Contains: Milk, Soy, Wheat</t>
  </si>
  <si>
    <t>Roast Beef ‘n Cheese Slider</t>
  </si>
  <si>
    <t>Turkey ‘n Cheese Slider Contains: Milk, Soy, Wheat</t>
  </si>
  <si>
    <t>FRIENDS OF MEAT</t>
  </si>
  <si>
    <t>Loaded Curly Fries Contains: Egg, Milk, Wheat</t>
  </si>
  <si>
    <t>Curly Fries – Snack u</t>
  </si>
  <si>
    <t>Curly Fries – Small u</t>
  </si>
  <si>
    <t>Curly Fries – Medium u Contains: Wheat</t>
  </si>
  <si>
    <t>Curly Fries – Large u</t>
  </si>
  <si>
    <t>Ketchup Adds</t>
  </si>
  <si>
    <t>Potato Cakes (2)</t>
  </si>
  <si>
    <t>Potato Cakes (3)</t>
  </si>
  <si>
    <t>Potato Cakes (4)</t>
  </si>
  <si>
    <t>Steakhouse Onion Rings (5)</t>
  </si>
  <si>
    <t>Mozzarella Sticks – (4)</t>
  </si>
  <si>
    <t>Mozzarella Sticks – (6)</t>
  </si>
  <si>
    <t>Marinara Sauce Adds</t>
  </si>
  <si>
    <t>Jalapeno Bites® – (5) Contains: Milk, Wheat</t>
  </si>
  <si>
    <t>Jalapeno Bites® – (8) Contains: Milk, Wheat</t>
  </si>
  <si>
    <t>Bronco Berry Sauce®* Adds</t>
  </si>
  <si>
    <t>DESSERTS</t>
  </si>
  <si>
    <t>Ultimate Chocolate Shake-Snack</t>
  </si>
  <si>
    <t>* Ultimate Chocolate Shake-Small</t>
  </si>
  <si>
    <t>* Ultimate Chocolate Shake-Large</t>
  </si>
  <si>
    <t>Jamocha Handcrafted Shake-Snack</t>
  </si>
  <si>
    <t>* Jamocha Handcrafted Shake-Small</t>
  </si>
  <si>
    <t>* Jamocha Handcrafted Shake-Large</t>
  </si>
  <si>
    <t>Vanilla Handcrafted Shake-Snack</t>
  </si>
  <si>
    <t>* Vanilla Handcrafted Shake-Small</t>
  </si>
  <si>
    <t>* Vanilla Handcrafted Shake-LargeContains: Milk, Soy</t>
  </si>
  <si>
    <t>* Salted Caramel &amp; Chocolate CookieContains: Egg, Milk, Soy, Wheat</t>
  </si>
  <si>
    <t>* Triple Chocolate CookieContains: Egg, Milk, Soy, Wheat</t>
  </si>
  <si>
    <t>* Apple TurnoverContains: Egg, Milk, Soy, Wheat</t>
  </si>
  <si>
    <t>* Cherry TurnoverContains: Milk, Soy, Wheat</t>
  </si>
  <si>
    <t>KIDS</t>
  </si>
  <si>
    <t>Ham ‘n Cheese Slider Contains: Milk, Soy, Wheat</t>
  </si>
  <si>
    <t>Tree Top® Applesauce</t>
  </si>
  <si>
    <t>Curly Fries – Kids u Contains: Wheat</t>
  </si>
  <si>
    <t>CapriSun® Fruit Juice</t>
  </si>
  <si>
    <t>Shamrock Farms® Lowfat White Milk</t>
  </si>
  <si>
    <t>• Shamrock Farms® Lowfat Chocolate Milk</t>
  </si>
  <si>
    <t>BEVERAGES</t>
  </si>
  <si>
    <t>Nestle® Pure Life® Bottled Water</t>
  </si>
  <si>
    <t>Brewed Iced Tea – Small Cup</t>
  </si>
  <si>
    <t>Pepsi® – Small Cup</t>
  </si>
  <si>
    <t>Diet Pepsi® – Small Cup</t>
  </si>
  <si>
    <t>Mtn Dew® – Small Cup</t>
  </si>
  <si>
    <t>Mist Twst – Small Cup</t>
  </si>
  <si>
    <t>Dr Pepper® – Small Cup</t>
  </si>
  <si>
    <t>0+</t>
  </si>
  <si>
    <t>5+</t>
  </si>
  <si>
    <t>25+</t>
  </si>
  <si>
    <t>45+</t>
  </si>
  <si>
    <t>BREAKFAST</t>
  </si>
  <si>
    <t>• Sausage Biscuit</t>
  </si>
  <si>
    <t>• Bacon Biscuit Contains: Egg, Milk, Soy, Wheat</t>
  </si>
  <si>
    <t>• Ham Biscuit Contains: Egg, Milk, Soy, Wheat</t>
  </si>
  <si>
    <t>• Chicken Biscuit</t>
  </si>
  <si>
    <t>• Bacon, Egg &amp; Cheese Sourdough Contains: Egg, Milk, Soy, Wheat</t>
  </si>
  <si>
    <t>• Bacon, Egg &amp; Cheese Croissant Contains: Egg, Milk, Soy, Wheat</t>
  </si>
  <si>
    <t>• Bacon, Egg &amp; Cheese Biscuit</t>
  </si>
  <si>
    <t>• Bacon, Egg &amp; Cheese Wrap Contains: Egg, Milk, Soy, Wheat</t>
  </si>
  <si>
    <t>• Sausage, Egg &amp; Cheese Sourdough Contains: Egg, Milk, Soy, Wheat</t>
  </si>
  <si>
    <t>• Sausage, Egg &amp; Cheese Croissant Contains: Egg, Milk, Soy, Wheat</t>
  </si>
  <si>
    <t>• Sausage, Egg &amp; Cheese Biscuit Contains: Egg, Milk, Soy, Wheat</t>
  </si>
  <si>
    <t>• Sausage, Egg &amp; Cheese Wrap Contains: Egg, Milk, Soy, Wheat</t>
  </si>
  <si>
    <t>• Ham, Egg &amp; Cheese Sourdough Contains: Egg, Milk, Soy, Wheat</t>
  </si>
  <si>
    <t>• Ham, Egg &amp; Cheese Croissant Contains: Egg, Milk, Soy, Wheat</t>
  </si>
  <si>
    <t>• Ham, Egg &amp; Cheese Biscuit Contains: Egg, Milk, Soy, Wheat</t>
  </si>
  <si>
    <t>• Ham, Egg &amp; Cheese Wrap Contains: Egg, Milk, Soy, Wheat</t>
  </si>
  <si>
    <t>• Ham &amp; Swiss Croissant Contains: Egg, Milk, Soy, Wheat</t>
  </si>
  <si>
    <t>• Bacon &amp; Cheese Croissant Contains: Egg, Milk, Soy, Wheat</t>
  </si>
  <si>
    <t>• Sausage &amp; Cheese Croissant</t>
  </si>
  <si>
    <t>• French Toast Sticks Contains: Soy, Wheat † Egg, Milk, Fish (where available)</t>
  </si>
  <si>
    <t>• Sausage Gravy Biscuit Contains: Egg, Milk, Soy, Wheat</t>
  </si>
  <si>
    <t>• Sausage Gravy Biscuit-Double Contains: Egg, Milk, Soy, Wheat</t>
  </si>
  <si>
    <t>• Ham &amp; Egg w/Biscuit Platter</t>
  </si>
  <si>
    <t>Coffee - 12 oz</t>
  </si>
  <si>
    <t>Coffee - 16 oz</t>
  </si>
  <si>
    <t>Orange Juice</t>
  </si>
  <si>
    <t>OPTIONAL/REGIONAL</t>
  </si>
  <si>
    <t>• Arby-Q® Contains: Milk, Soy, Wheat</t>
  </si>
  <si>
    <t>• Super Roast Beef Contains: Soy, Wheat</t>
  </si>
  <si>
    <t>• Arby’s Melt Contains: Milk, Soy, Wheat</t>
  </si>
  <si>
    <t>• Ham &amp; Swiss Melt Contains: Milk, Soy, Wheat</t>
  </si>
  <si>
    <t>• Homestyle Fries – Kids u</t>
  </si>
  <si>
    <t>• Homestyle Fries – Small u</t>
  </si>
  <si>
    <t>• Homestyle Fries – Medium u</t>
  </si>
  <si>
    <t>• Homestyle Fries – Large u</t>
  </si>
  <si>
    <t>Cheddar Cheese Sauce Adds</t>
  </si>
  <si>
    <t>• Spicy Three Pepper® Sauce Adds</t>
  </si>
  <si>
    <t>price</t>
  </si>
  <si>
    <t xml:space="preserve">Chicken Tender ‘n Cheese Slider Contains: Egg, Milk, Soy, Wheat † Fish </t>
  </si>
  <si>
    <t xml:space="preserve">Prime-CutTM Chicken Tenders (2) Contains: Egg, Soy, Wheat † Milk, Fish </t>
  </si>
  <si>
    <t xml:space="preserve">• Bacon &amp; Egg w/Biscuit Platter Contains: Egg, Milk, Soy, Wheat † Fish </t>
  </si>
  <si>
    <t xml:space="preserve">• Sausage &amp; Egg w/Biscuit Platter Contains: Egg, Milk, Soy, Wheat † Fish </t>
  </si>
  <si>
    <t>Calories Per Dollar</t>
  </si>
  <si>
    <t>Protien Per Dollar</t>
  </si>
  <si>
    <t>Total over Year</t>
  </si>
  <si>
    <t>Protien (g)</t>
  </si>
  <si>
    <t>Calories</t>
  </si>
  <si>
    <t>Price</t>
  </si>
  <si>
    <t>Item</t>
  </si>
  <si>
    <t xml:space="preserve">Smokehouse Brisket </t>
  </si>
  <si>
    <t xml:space="preserve">Turkey Gyro </t>
  </si>
  <si>
    <t xml:space="preserve">Roast Beef Gyro </t>
  </si>
  <si>
    <t xml:space="preserve">Loaded Italian </t>
  </si>
  <si>
    <t xml:space="preserve">Reuben </t>
  </si>
  <si>
    <t xml:space="preserve">Half Pound Roast Beef </t>
  </si>
  <si>
    <t xml:space="preserve">Classic Beef ‘n Cheddar </t>
  </si>
  <si>
    <t xml:space="preserve">Prime-CutTM Chicken Tenders (2) </t>
  </si>
  <si>
    <t xml:space="preserve">Ham ‘n Cheese Slider </t>
  </si>
  <si>
    <t>* Cherry Turnover</t>
  </si>
  <si>
    <t>* Apple Turnover</t>
  </si>
  <si>
    <t>* Triple Chocolate Cookie</t>
  </si>
  <si>
    <t xml:space="preserve">Double Beef ‘n Cheddar </t>
  </si>
  <si>
    <t xml:space="preserve">Half Pound Beef ‘n Cheddar </t>
  </si>
  <si>
    <t xml:space="preserve">Classic French Dip &amp; Swiss/Au Jus </t>
  </si>
  <si>
    <t xml:space="preserve">Half Pound French Dip &amp; Swiss/Au Jus </t>
  </si>
  <si>
    <t xml:space="preserve">Three Cheese </t>
  </si>
  <si>
    <t xml:space="preserve">Roast Turkey Ranch &amp; Bacon Sandwich </t>
  </si>
  <si>
    <t xml:space="preserve">Roast Turkey Ranch &amp; Bacon Wrap </t>
  </si>
  <si>
    <t xml:space="preserve">Roast Turkey &amp; Swiss Sandwich </t>
  </si>
  <si>
    <t xml:space="preserve">Roast Turkey &amp; Swiss Wrap </t>
  </si>
  <si>
    <t xml:space="preserve">Buttermilk Crispy Chicken </t>
  </si>
  <si>
    <t xml:space="preserve">Buttermilk Chicken Bacon &amp; Swiss </t>
  </si>
  <si>
    <t xml:space="preserve">Buttermilk Chicken Cordon Bleu </t>
  </si>
  <si>
    <t xml:space="preserve">Prime-CutTM Chicken Tenders (3) </t>
  </si>
  <si>
    <t xml:space="preserve">Prime-CutTM Chicken Tenders (5) </t>
  </si>
  <si>
    <t xml:space="preserve">Chicken Tender ‘n Cheese Slider </t>
  </si>
  <si>
    <t xml:space="preserve">Corned Beef ‘n Cheese Slider </t>
  </si>
  <si>
    <t xml:space="preserve">Jalapeño Roast Beef ‘n Cheese Slider </t>
  </si>
  <si>
    <t xml:space="preserve">Turkey ‘n Cheese Slider </t>
  </si>
  <si>
    <t xml:space="preserve">Loaded Curly Fries </t>
  </si>
  <si>
    <t xml:space="preserve">Curly Fries – Medium </t>
  </si>
  <si>
    <t xml:space="preserve">Curly Fries – Small </t>
  </si>
  <si>
    <t>* Vanilla Handcrafted Shake-Large</t>
  </si>
  <si>
    <t xml:space="preserve">Jalapeno Bites® – (8) </t>
  </si>
  <si>
    <t xml:space="preserve">Jalapeno Bites® – (5) </t>
  </si>
  <si>
    <t xml:space="preserve">Curly Fries – Large </t>
  </si>
  <si>
    <t>Column1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</si>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</sst>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2" fillId="2" borderId="1" xfId="1" applyFont="1" applyFill="1" applyBorder="1" applyAlignment="1">
      <alignment horizontal="center"/>
    </xf>
    <xf numFmtId="44" fontId="2" fillId="2" borderId="1" xfId="1" applyFont="1" applyFill="1" applyBorder="1"/>
    <xf numFmtId="2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/>
    <xf numFmtId="44" fontId="4" fillId="2" borderId="1" xfId="1" applyFont="1" applyFill="1" applyBorder="1"/>
    <xf numFmtId="2" fontId="3" fillId="0" borderId="0" xfId="0" applyNumberFormat="1" applyFont="1"/>
    <xf numFmtId="2" fontId="3" fillId="0" borderId="0" xfId="1" applyNumberFormat="1" applyFont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Table8" displayName="Table8" ref="A1:G69" totalsRowShown="0">
  <autoFilter ref="A1:G69">
    <filterColumn colId="1"/>
  </autoFilter>
  <tableColumns count="7">
    <tableColumn id="1" name="Column1" dataDxfId="6"/>
    <tableColumn id="8" name="Column2" dataDxfId="1" dataCellStyle="Currency"/>
    <tableColumn id="2" name="Column3" dataDxfId="5">
      <calculatedColumnFormula>F2/E2</calculatedColumnFormula>
    </tableColumn>
    <tableColumn id="3" name="Column4" dataDxfId="4" dataCellStyle="Currency"/>
    <tableColumn id="4" name="Column5" dataDxfId="0" dataCellStyle="Currency"/>
    <tableColumn id="5" name="Column6" dataDxfId="3"/>
    <tableColumn id="6" name="Column7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showGridLines="0" tabSelected="1" zoomScale="76" workbookViewId="0">
      <selection activeCell="G69" sqref="A2:G69"/>
    </sheetView>
  </sheetViews>
  <sheetFormatPr defaultRowHeight="15"/>
  <cols>
    <col min="1" max="1" width="35.42578125" customWidth="1"/>
    <col min="2" max="2" width="15.42578125" customWidth="1"/>
    <col min="3" max="3" width="21.5703125" customWidth="1"/>
    <col min="4" max="4" width="15.42578125" customWidth="1"/>
    <col min="5" max="5" width="14.28515625" customWidth="1"/>
    <col min="6" max="6" width="10" customWidth="1"/>
    <col min="7" max="7" width="11.42578125" customWidth="1"/>
  </cols>
  <sheetData>
    <row r="1" spans="1:7">
      <c r="A1" t="s">
        <v>212</v>
      </c>
      <c r="B1" t="s">
        <v>213</v>
      </c>
      <c r="C1" t="s">
        <v>214</v>
      </c>
      <c r="D1" t="s">
        <v>215</v>
      </c>
      <c r="E1" t="s">
        <v>216</v>
      </c>
      <c r="F1" t="s">
        <v>217</v>
      </c>
      <c r="G1" t="s">
        <v>218</v>
      </c>
    </row>
    <row r="2" spans="1:7">
      <c r="A2" s="8" t="s">
        <v>174</v>
      </c>
      <c r="B2" s="7" t="s">
        <v>173</v>
      </c>
      <c r="C2" s="17" t="s">
        <v>168</v>
      </c>
      <c r="D2" s="6" t="s">
        <v>169</v>
      </c>
      <c r="E2" s="9" t="s">
        <v>170</v>
      </c>
      <c r="F2" s="8" t="s">
        <v>172</v>
      </c>
      <c r="G2" s="8" t="s">
        <v>171</v>
      </c>
    </row>
    <row r="3" spans="1:7">
      <c r="A3" s="14" t="s">
        <v>175</v>
      </c>
      <c r="B3" s="11">
        <v>5.98</v>
      </c>
      <c r="C3" s="5">
        <f>F3/B3</f>
        <v>100.3344481605351</v>
      </c>
      <c r="D3" s="6">
        <f>G3/B3</f>
        <v>5.5183946488294309</v>
      </c>
      <c r="E3" s="9">
        <f t="shared" ref="E3:E10" si="0">SUM(((2000/C3)*B3)*365)</f>
        <v>43508.486666666679</v>
      </c>
      <c r="F3" s="8">
        <v>600</v>
      </c>
      <c r="G3" s="8">
        <v>33</v>
      </c>
    </row>
    <row r="4" spans="1:7">
      <c r="A4" s="14" t="s">
        <v>176</v>
      </c>
      <c r="B4" s="11">
        <v>4.55</v>
      </c>
      <c r="C4" s="5">
        <f t="shared" ref="C4:C58" si="1">F4/B4</f>
        <v>103.2967032967033</v>
      </c>
      <c r="D4" s="6">
        <f t="shared" ref="D4:D67" si="2">G4/B4</f>
        <v>5.4945054945054945</v>
      </c>
      <c r="E4" s="9">
        <f t="shared" si="0"/>
        <v>32154.946808510635</v>
      </c>
      <c r="F4" s="8">
        <v>470</v>
      </c>
      <c r="G4" s="8">
        <v>25</v>
      </c>
    </row>
    <row r="5" spans="1:7">
      <c r="A5" s="14" t="s">
        <v>177</v>
      </c>
      <c r="B5" s="11">
        <v>4.3499999999999996</v>
      </c>
      <c r="C5" s="5">
        <f t="shared" si="1"/>
        <v>126.43678160919541</v>
      </c>
      <c r="D5" s="6">
        <f t="shared" si="2"/>
        <v>5.5172413793103452</v>
      </c>
      <c r="E5" s="9">
        <f t="shared" si="0"/>
        <v>25115.318181818177</v>
      </c>
      <c r="F5" s="8">
        <v>550</v>
      </c>
      <c r="G5" s="8">
        <v>24</v>
      </c>
    </row>
    <row r="6" spans="1:7">
      <c r="A6" s="14" t="s">
        <v>178</v>
      </c>
      <c r="B6" s="11">
        <v>4.49</v>
      </c>
      <c r="C6" s="5">
        <f t="shared" si="1"/>
        <v>151.44766146993317</v>
      </c>
      <c r="D6" s="6">
        <f t="shared" si="2"/>
        <v>7.1269487750556788</v>
      </c>
      <c r="E6" s="9">
        <f t="shared" si="0"/>
        <v>21642.460294117649</v>
      </c>
      <c r="F6" s="8">
        <v>680</v>
      </c>
      <c r="G6" s="8">
        <v>32</v>
      </c>
    </row>
    <row r="7" spans="1:7">
      <c r="A7" s="14" t="s">
        <v>179</v>
      </c>
      <c r="B7" s="11">
        <v>5.34</v>
      </c>
      <c r="C7" s="5">
        <f t="shared" si="1"/>
        <v>127.34082397003746</v>
      </c>
      <c r="D7" s="6">
        <f t="shared" si="2"/>
        <v>6.9288389513108619</v>
      </c>
      <c r="E7" s="9">
        <f t="shared" si="0"/>
        <v>30612.335294117645</v>
      </c>
      <c r="F7" s="8">
        <v>680</v>
      </c>
      <c r="G7" s="8">
        <v>37</v>
      </c>
    </row>
    <row r="8" spans="1:7">
      <c r="A8" s="15" t="s">
        <v>30</v>
      </c>
      <c r="B8" s="11">
        <v>3.52</v>
      </c>
      <c r="C8" s="5">
        <f t="shared" si="1"/>
        <v>102.27272727272727</v>
      </c>
      <c r="D8" s="6">
        <f t="shared" si="2"/>
        <v>6.5340909090909092</v>
      </c>
      <c r="E8" s="9">
        <f t="shared" si="0"/>
        <v>25124.977777777778</v>
      </c>
      <c r="F8" s="8">
        <v>360</v>
      </c>
      <c r="G8" s="8">
        <v>23</v>
      </c>
    </row>
    <row r="9" spans="1:7">
      <c r="A9" s="15" t="s">
        <v>31</v>
      </c>
      <c r="B9" s="11">
        <v>4.59</v>
      </c>
      <c r="C9" s="5">
        <f t="shared" si="1"/>
        <v>111.11111111111111</v>
      </c>
      <c r="D9" s="6">
        <f t="shared" si="2"/>
        <v>8.2788671023965144</v>
      </c>
      <c r="E9" s="9">
        <f t="shared" si="0"/>
        <v>30156.300000000003</v>
      </c>
      <c r="F9" s="8">
        <v>510</v>
      </c>
      <c r="G9" s="8">
        <v>38</v>
      </c>
    </row>
    <row r="10" spans="1:7">
      <c r="A10" s="14" t="s">
        <v>180</v>
      </c>
      <c r="B10" s="11">
        <v>5.66</v>
      </c>
      <c r="C10" s="5">
        <f t="shared" si="1"/>
        <v>107.77385159010601</v>
      </c>
      <c r="D10" s="6">
        <f t="shared" si="2"/>
        <v>8.4805653710247348</v>
      </c>
      <c r="E10" s="9">
        <f t="shared" si="0"/>
        <v>38337.685245901645</v>
      </c>
      <c r="F10" s="8">
        <v>610</v>
      </c>
      <c r="G10" s="8">
        <v>48</v>
      </c>
    </row>
    <row r="11" spans="1:7">
      <c r="A11" s="14" t="s">
        <v>181</v>
      </c>
      <c r="B11" s="11">
        <v>4.2699999999999996</v>
      </c>
      <c r="C11" s="5">
        <f t="shared" si="1"/>
        <v>105.3864168618267</v>
      </c>
      <c r="D11" s="6">
        <f t="shared" si="2"/>
        <v>5.3864168618266985</v>
      </c>
      <c r="E11" s="9">
        <f>SUM(((2000/C11)*B11)*365)</f>
        <v>29577.815555555553</v>
      </c>
      <c r="F11" s="8">
        <v>450</v>
      </c>
      <c r="G11" s="8">
        <v>23</v>
      </c>
    </row>
    <row r="12" spans="1:7">
      <c r="A12" s="14" t="s">
        <v>187</v>
      </c>
      <c r="B12" s="11">
        <v>5.34</v>
      </c>
      <c r="C12" s="5">
        <f t="shared" si="1"/>
        <v>117.97752808988764</v>
      </c>
      <c r="D12" s="6">
        <f t="shared" si="2"/>
        <v>7.3033707865168545</v>
      </c>
      <c r="E12" s="9">
        <f t="shared" ref="E12:E66" si="3">SUM(((2000/C12)*B12)*365)</f>
        <v>33041.885714285716</v>
      </c>
      <c r="F12" s="8">
        <v>630</v>
      </c>
      <c r="G12" s="8">
        <v>39</v>
      </c>
    </row>
    <row r="13" spans="1:7">
      <c r="A13" s="14" t="s">
        <v>188</v>
      </c>
      <c r="B13" s="11">
        <v>6.55</v>
      </c>
      <c r="C13" s="5">
        <f t="shared" si="1"/>
        <v>112.97709923664122</v>
      </c>
      <c r="D13" s="6">
        <f t="shared" si="2"/>
        <v>7.4809160305343516</v>
      </c>
      <c r="E13" s="9">
        <f t="shared" si="3"/>
        <v>42322.736486486487</v>
      </c>
      <c r="F13" s="8">
        <v>740</v>
      </c>
      <c r="G13" s="8">
        <v>49</v>
      </c>
    </row>
    <row r="14" spans="1:7">
      <c r="A14" s="14" t="s">
        <v>189</v>
      </c>
      <c r="B14" s="11">
        <v>4.8</v>
      </c>
      <c r="C14" s="5">
        <f t="shared" si="1"/>
        <v>112.5</v>
      </c>
      <c r="D14" s="6">
        <f t="shared" si="2"/>
        <v>7.0833333333333339</v>
      </c>
      <c r="E14" s="9">
        <f t="shared" si="3"/>
        <v>31146.666666666664</v>
      </c>
      <c r="F14" s="8">
        <v>540</v>
      </c>
      <c r="G14" s="8">
        <v>34</v>
      </c>
    </row>
    <row r="15" spans="1:7">
      <c r="A15" s="14" t="s">
        <v>190</v>
      </c>
      <c r="B15" s="11">
        <v>5.66</v>
      </c>
      <c r="C15" s="5">
        <f t="shared" si="1"/>
        <v>130.74204946996466</v>
      </c>
      <c r="D15" s="6">
        <f t="shared" si="2"/>
        <v>9.7173144876325086</v>
      </c>
      <c r="E15" s="9">
        <f t="shared" si="3"/>
        <v>31602.686486486487</v>
      </c>
      <c r="F15" s="8">
        <v>740</v>
      </c>
      <c r="G15" s="8">
        <v>55</v>
      </c>
    </row>
    <row r="16" spans="1:7">
      <c r="A16" s="14" t="s">
        <v>191</v>
      </c>
      <c r="B16" s="11">
        <v>5.98</v>
      </c>
      <c r="C16" s="5">
        <f t="shared" si="1"/>
        <v>108.69565217391303</v>
      </c>
      <c r="D16" s="6">
        <f t="shared" si="2"/>
        <v>7.023411371237458</v>
      </c>
      <c r="E16" s="9">
        <f t="shared" si="3"/>
        <v>40161.680000000008</v>
      </c>
      <c r="F16" s="8">
        <v>650</v>
      </c>
      <c r="G16" s="8">
        <v>42</v>
      </c>
    </row>
    <row r="17" spans="1:7">
      <c r="A17" s="15" t="s">
        <v>42</v>
      </c>
      <c r="B17" s="11">
        <v>5.98</v>
      </c>
      <c r="C17" s="5">
        <f t="shared" si="1"/>
        <v>107.02341137123744</v>
      </c>
      <c r="D17" s="6">
        <f t="shared" si="2"/>
        <v>7.023411371237458</v>
      </c>
      <c r="E17" s="9">
        <f t="shared" si="3"/>
        <v>40789.20625000001</v>
      </c>
      <c r="F17" s="8">
        <v>640</v>
      </c>
      <c r="G17" s="8">
        <v>42</v>
      </c>
    </row>
    <row r="18" spans="1:7">
      <c r="A18" s="15" t="s">
        <v>44</v>
      </c>
      <c r="B18" s="11">
        <v>4.8</v>
      </c>
      <c r="C18" s="5">
        <f t="shared" si="1"/>
        <v>100</v>
      </c>
      <c r="D18" s="6">
        <f t="shared" si="2"/>
        <v>6.25</v>
      </c>
      <c r="E18" s="9">
        <f t="shared" si="3"/>
        <v>35040</v>
      </c>
      <c r="F18" s="8">
        <v>480</v>
      </c>
      <c r="G18" s="8">
        <v>30</v>
      </c>
    </row>
    <row r="19" spans="1:7">
      <c r="A19" s="14" t="s">
        <v>192</v>
      </c>
      <c r="B19" s="11">
        <v>5.66</v>
      </c>
      <c r="C19" s="5">
        <f t="shared" si="1"/>
        <v>141.34275618374559</v>
      </c>
      <c r="D19" s="6">
        <f t="shared" si="2"/>
        <v>7.9505300353356887</v>
      </c>
      <c r="E19" s="9">
        <f t="shared" si="3"/>
        <v>29232.485000000001</v>
      </c>
      <c r="F19" s="8">
        <v>800</v>
      </c>
      <c r="G19" s="8">
        <v>45</v>
      </c>
    </row>
    <row r="20" spans="1:7">
      <c r="A20" s="14" t="s">
        <v>193</v>
      </c>
      <c r="B20" s="11">
        <v>5.66</v>
      </c>
      <c r="C20" s="5">
        <f t="shared" si="1"/>
        <v>109.54063604240282</v>
      </c>
      <c r="D20" s="6">
        <f t="shared" si="2"/>
        <v>6.5371024734982335</v>
      </c>
      <c r="E20" s="9">
        <f t="shared" si="3"/>
        <v>37719.335483870971</v>
      </c>
      <c r="F20" s="8">
        <v>620</v>
      </c>
      <c r="G20" s="8">
        <v>37</v>
      </c>
    </row>
    <row r="21" spans="1:7">
      <c r="A21" s="14" t="s">
        <v>194</v>
      </c>
      <c r="B21" s="11">
        <v>5.34</v>
      </c>
      <c r="C21" s="5">
        <f t="shared" si="1"/>
        <v>132.95880149812734</v>
      </c>
      <c r="D21" s="6">
        <f t="shared" si="2"/>
        <v>7.1161048689138582</v>
      </c>
      <c r="E21" s="9">
        <f t="shared" si="3"/>
        <v>29318.856338028167</v>
      </c>
      <c r="F21" s="8">
        <v>710</v>
      </c>
      <c r="G21" s="8">
        <v>38</v>
      </c>
    </row>
    <row r="22" spans="1:7">
      <c r="A22" s="14" t="s">
        <v>195</v>
      </c>
      <c r="B22" s="11">
        <v>5.34</v>
      </c>
      <c r="C22" s="5">
        <f t="shared" si="1"/>
        <v>97.378277153558059</v>
      </c>
      <c r="D22" s="6">
        <f t="shared" si="2"/>
        <v>5.617977528089888</v>
      </c>
      <c r="E22" s="9">
        <f t="shared" si="3"/>
        <v>40031.515384615377</v>
      </c>
      <c r="F22" s="8">
        <v>520</v>
      </c>
      <c r="G22" s="8">
        <v>30</v>
      </c>
    </row>
    <row r="23" spans="1:7">
      <c r="A23" s="14" t="s">
        <v>196</v>
      </c>
      <c r="B23" s="11">
        <v>4.2699999999999996</v>
      </c>
      <c r="C23" s="5">
        <f t="shared" si="1"/>
        <v>131.14754098360658</v>
      </c>
      <c r="D23" s="6">
        <f t="shared" si="2"/>
        <v>6.5573770491803289</v>
      </c>
      <c r="E23" s="9">
        <f t="shared" si="3"/>
        <v>23767.887499999997</v>
      </c>
      <c r="F23" s="8">
        <v>560</v>
      </c>
      <c r="G23" s="8">
        <v>28</v>
      </c>
    </row>
    <row r="24" spans="1:7">
      <c r="A24" s="14" t="s">
        <v>197</v>
      </c>
      <c r="B24" s="11">
        <v>4.91</v>
      </c>
      <c r="C24" s="5">
        <f t="shared" si="1"/>
        <v>134.41955193482687</v>
      </c>
      <c r="D24" s="6">
        <f t="shared" si="2"/>
        <v>7.7393075356415473</v>
      </c>
      <c r="E24" s="9">
        <f t="shared" si="3"/>
        <v>26665.019696969699</v>
      </c>
      <c r="F24" s="8">
        <v>660</v>
      </c>
      <c r="G24" s="8">
        <v>38</v>
      </c>
    </row>
    <row r="25" spans="1:7">
      <c r="A25" s="14" t="s">
        <v>198</v>
      </c>
      <c r="B25" s="11">
        <v>4.91</v>
      </c>
      <c r="C25" s="5">
        <f t="shared" si="1"/>
        <v>142.56619144602851</v>
      </c>
      <c r="D25" s="6">
        <f t="shared" si="2"/>
        <v>8.350305498981669</v>
      </c>
      <c r="E25" s="9">
        <f t="shared" si="3"/>
        <v>25141.304285714286</v>
      </c>
      <c r="F25" s="8">
        <v>700</v>
      </c>
      <c r="G25" s="8">
        <v>41</v>
      </c>
    </row>
    <row r="26" spans="1:7">
      <c r="A26" s="14" t="s">
        <v>199</v>
      </c>
      <c r="B26" s="11">
        <v>3.95</v>
      </c>
      <c r="C26" s="5">
        <f t="shared" si="1"/>
        <v>91.139240506329116</v>
      </c>
      <c r="D26" s="6">
        <f t="shared" si="2"/>
        <v>5.8227848101265822</v>
      </c>
      <c r="E26" s="9">
        <f t="shared" si="3"/>
        <v>31638.402777777777</v>
      </c>
      <c r="F26" s="8">
        <v>360</v>
      </c>
      <c r="G26" s="8">
        <v>23</v>
      </c>
    </row>
    <row r="27" spans="1:7">
      <c r="A27" s="14" t="s">
        <v>200</v>
      </c>
      <c r="B27" s="11">
        <v>5.55</v>
      </c>
      <c r="C27" s="5">
        <f t="shared" si="1"/>
        <v>108.10810810810811</v>
      </c>
      <c r="D27" s="6">
        <f t="shared" si="2"/>
        <v>7.0270270270270272</v>
      </c>
      <c r="E27" s="9">
        <f t="shared" si="3"/>
        <v>37476.375</v>
      </c>
      <c r="F27" s="8">
        <v>600</v>
      </c>
      <c r="G27" s="8">
        <v>39</v>
      </c>
    </row>
    <row r="28" spans="1:7">
      <c r="A28" s="15" t="s">
        <v>61</v>
      </c>
      <c r="B28" s="11">
        <v>5.34</v>
      </c>
      <c r="C28" s="5">
        <f t="shared" si="1"/>
        <v>80.524344569288388</v>
      </c>
      <c r="D28" s="6">
        <f t="shared" si="2"/>
        <v>5.2434456928838955</v>
      </c>
      <c r="E28" s="9">
        <f t="shared" si="3"/>
        <v>48410.204651162785</v>
      </c>
      <c r="F28" s="8">
        <v>430</v>
      </c>
      <c r="G28" s="8">
        <v>28</v>
      </c>
    </row>
    <row r="29" spans="1:7">
      <c r="A29" s="15" t="s">
        <v>62</v>
      </c>
      <c r="B29" s="11">
        <v>5.34</v>
      </c>
      <c r="C29" s="5">
        <f t="shared" si="1"/>
        <v>43.071161048689142</v>
      </c>
      <c r="D29" s="6">
        <f t="shared" si="2"/>
        <v>4.1198501872659179</v>
      </c>
      <c r="E29" s="9">
        <f t="shared" si="3"/>
        <v>90506.03478260868</v>
      </c>
      <c r="F29" s="8">
        <v>230</v>
      </c>
      <c r="G29" s="8">
        <v>22</v>
      </c>
    </row>
    <row r="30" spans="1:7">
      <c r="A30" s="15" t="s">
        <v>63</v>
      </c>
      <c r="B30" s="11">
        <v>1.81</v>
      </c>
      <c r="C30" s="5">
        <f t="shared" si="1"/>
        <v>38.674033149171272</v>
      </c>
      <c r="D30" s="6">
        <f t="shared" si="2"/>
        <v>2.7624309392265194</v>
      </c>
      <c r="E30" s="9">
        <f t="shared" si="3"/>
        <v>34165.042857142857</v>
      </c>
      <c r="F30" s="8">
        <v>70</v>
      </c>
      <c r="G30" s="8">
        <v>5</v>
      </c>
    </row>
    <row r="31" spans="1:7">
      <c r="A31" s="15" t="s">
        <v>69</v>
      </c>
      <c r="B31" s="11">
        <v>1.59</v>
      </c>
      <c r="C31" s="5">
        <f t="shared" si="1"/>
        <v>182.38993710691824</v>
      </c>
      <c r="D31" s="6">
        <f t="shared" si="2"/>
        <v>7.5471698113207539</v>
      </c>
      <c r="E31" s="9">
        <f t="shared" si="3"/>
        <v>6363.8379310344835</v>
      </c>
      <c r="F31" s="8">
        <v>290</v>
      </c>
      <c r="G31" s="8">
        <v>12</v>
      </c>
    </row>
    <row r="32" spans="1:7">
      <c r="A32" s="14" t="s">
        <v>201</v>
      </c>
      <c r="B32" s="11">
        <v>1.59</v>
      </c>
      <c r="C32" s="5">
        <f t="shared" si="1"/>
        <v>182.38993710691824</v>
      </c>
      <c r="D32" s="6">
        <f t="shared" si="2"/>
        <v>9.4339622641509422</v>
      </c>
      <c r="E32" s="9">
        <f t="shared" si="3"/>
        <v>6363.8379310344835</v>
      </c>
      <c r="F32" s="8">
        <v>290</v>
      </c>
      <c r="G32" s="8">
        <v>15</v>
      </c>
    </row>
    <row r="33" spans="1:7">
      <c r="A33" s="14" t="s">
        <v>202</v>
      </c>
      <c r="B33" s="11">
        <v>1.59</v>
      </c>
      <c r="C33" s="5">
        <f t="shared" si="1"/>
        <v>138.36477987421384</v>
      </c>
      <c r="D33" s="6">
        <f t="shared" si="2"/>
        <v>8.8050314465408803</v>
      </c>
      <c r="E33" s="9">
        <f t="shared" si="3"/>
        <v>8388.6954545454555</v>
      </c>
      <c r="F33" s="8">
        <v>220</v>
      </c>
      <c r="G33" s="8">
        <v>14</v>
      </c>
    </row>
    <row r="34" spans="1:7">
      <c r="A34" s="15" t="s">
        <v>71</v>
      </c>
      <c r="B34" s="11">
        <v>1.59</v>
      </c>
      <c r="C34" s="5">
        <f t="shared" si="1"/>
        <v>144.65408805031447</v>
      </c>
      <c r="D34" s="6">
        <f t="shared" si="2"/>
        <v>8.1761006289308167</v>
      </c>
      <c r="E34" s="9">
        <f t="shared" si="3"/>
        <v>8023.9695652173905</v>
      </c>
      <c r="F34" s="8">
        <v>230</v>
      </c>
      <c r="G34" s="8">
        <v>13</v>
      </c>
    </row>
    <row r="35" spans="1:7">
      <c r="A35" s="14" t="s">
        <v>203</v>
      </c>
      <c r="B35" s="11">
        <v>1.59</v>
      </c>
      <c r="C35" s="5">
        <f t="shared" si="1"/>
        <v>150.94339622641508</v>
      </c>
      <c r="D35" s="6">
        <f t="shared" si="2"/>
        <v>8.8050314465408803</v>
      </c>
      <c r="E35" s="9">
        <f t="shared" si="3"/>
        <v>7689.6375000000007</v>
      </c>
      <c r="F35" s="8">
        <v>240</v>
      </c>
      <c r="G35" s="8">
        <v>14</v>
      </c>
    </row>
    <row r="36" spans="1:7">
      <c r="A36" s="15" t="s">
        <v>73</v>
      </c>
      <c r="B36" s="11">
        <v>1.59</v>
      </c>
      <c r="C36" s="5">
        <f t="shared" si="1"/>
        <v>150.94339622641508</v>
      </c>
      <c r="D36" s="6">
        <f t="shared" si="2"/>
        <v>8.8050314465408803</v>
      </c>
      <c r="E36" s="9">
        <f t="shared" si="3"/>
        <v>7689.6375000000007</v>
      </c>
      <c r="F36" s="8">
        <v>240</v>
      </c>
      <c r="G36" s="8">
        <v>14</v>
      </c>
    </row>
    <row r="37" spans="1:7">
      <c r="A37" s="14" t="s">
        <v>204</v>
      </c>
      <c r="B37" s="11">
        <v>1.59</v>
      </c>
      <c r="C37" s="5">
        <f t="shared" si="1"/>
        <v>125.78616352201257</v>
      </c>
      <c r="D37" s="6">
        <f t="shared" si="2"/>
        <v>8.8050314465408803</v>
      </c>
      <c r="E37" s="9">
        <f t="shared" si="3"/>
        <v>9227.5650000000005</v>
      </c>
      <c r="F37" s="8">
        <v>200</v>
      </c>
      <c r="G37" s="8">
        <v>14</v>
      </c>
    </row>
    <row r="38" spans="1:7">
      <c r="A38" s="14" t="s">
        <v>205</v>
      </c>
      <c r="B38" s="11">
        <v>3.2</v>
      </c>
      <c r="C38" s="5">
        <f t="shared" si="1"/>
        <v>218.75</v>
      </c>
      <c r="D38" s="6">
        <f t="shared" si="2"/>
        <v>4.375</v>
      </c>
      <c r="E38" s="9">
        <f t="shared" si="3"/>
        <v>10678.857142857143</v>
      </c>
      <c r="F38" s="8">
        <v>700</v>
      </c>
      <c r="G38" s="8">
        <v>14</v>
      </c>
    </row>
    <row r="39" spans="1:7">
      <c r="A39" s="14" t="s">
        <v>207</v>
      </c>
      <c r="B39" s="11">
        <v>1.81</v>
      </c>
      <c r="C39" s="5">
        <f t="shared" si="1"/>
        <v>226.51933701657458</v>
      </c>
      <c r="D39" s="6">
        <f t="shared" si="2"/>
        <v>2.7624309392265194</v>
      </c>
      <c r="E39" s="9">
        <f t="shared" si="3"/>
        <v>5833.056097560976</v>
      </c>
      <c r="F39" s="8">
        <v>410</v>
      </c>
      <c r="G39" s="8">
        <v>5</v>
      </c>
    </row>
    <row r="40" spans="1:7">
      <c r="A40" s="14" t="s">
        <v>206</v>
      </c>
      <c r="B40" s="11">
        <v>2.13</v>
      </c>
      <c r="C40" s="5">
        <f t="shared" si="1"/>
        <v>258.21596244131456</v>
      </c>
      <c r="D40" s="6">
        <f t="shared" si="2"/>
        <v>2.8169014084507045</v>
      </c>
      <c r="E40" s="9">
        <f t="shared" si="3"/>
        <v>6021.7036363636353</v>
      </c>
      <c r="F40" s="8">
        <v>550</v>
      </c>
      <c r="G40" s="8">
        <v>6</v>
      </c>
    </row>
    <row r="41" spans="1:7">
      <c r="A41" s="14" t="s">
        <v>211</v>
      </c>
      <c r="B41" s="11">
        <v>2.34</v>
      </c>
      <c r="C41" s="5">
        <f t="shared" si="1"/>
        <v>277.77777777777777</v>
      </c>
      <c r="D41" s="6">
        <f t="shared" si="2"/>
        <v>3.4188034188034191</v>
      </c>
      <c r="E41" s="9">
        <f t="shared" si="3"/>
        <v>6149.5199999999995</v>
      </c>
      <c r="F41" s="8">
        <v>650</v>
      </c>
      <c r="G41" s="8">
        <v>8</v>
      </c>
    </row>
    <row r="42" spans="1:7">
      <c r="A42" s="15" t="s">
        <v>82</v>
      </c>
      <c r="B42" s="11">
        <v>1.81</v>
      </c>
      <c r="C42" s="5">
        <f t="shared" si="1"/>
        <v>138.12154696132598</v>
      </c>
      <c r="D42" s="6">
        <f t="shared" si="2"/>
        <v>1.1049723756906078</v>
      </c>
      <c r="E42" s="9">
        <f t="shared" si="3"/>
        <v>9566.2119999999995</v>
      </c>
      <c r="F42" s="8">
        <v>250</v>
      </c>
      <c r="G42" s="8">
        <v>2</v>
      </c>
    </row>
    <row r="43" spans="1:7">
      <c r="A43" s="15" t="s">
        <v>83</v>
      </c>
      <c r="B43" s="11">
        <v>2.13</v>
      </c>
      <c r="C43" s="5">
        <f t="shared" si="1"/>
        <v>173.70892018779344</v>
      </c>
      <c r="D43" s="6">
        <f t="shared" si="2"/>
        <v>1.4084507042253522</v>
      </c>
      <c r="E43" s="9">
        <f t="shared" si="3"/>
        <v>8951.1810810810803</v>
      </c>
      <c r="F43" s="8">
        <v>370</v>
      </c>
      <c r="G43" s="8">
        <v>3</v>
      </c>
    </row>
    <row r="44" spans="1:7">
      <c r="A44" s="15" t="s">
        <v>84</v>
      </c>
      <c r="B44" s="11">
        <v>2.34</v>
      </c>
      <c r="C44" s="5">
        <f t="shared" si="1"/>
        <v>209.40170940170941</v>
      </c>
      <c r="D44" s="6">
        <f t="shared" si="2"/>
        <v>1.7094017094017095</v>
      </c>
      <c r="E44" s="9">
        <f t="shared" si="3"/>
        <v>8157.5265306122428</v>
      </c>
      <c r="F44" s="8">
        <v>490</v>
      </c>
      <c r="G44" s="8">
        <v>4</v>
      </c>
    </row>
    <row r="45" spans="1:7">
      <c r="A45" s="15" t="s">
        <v>85</v>
      </c>
      <c r="B45" s="11">
        <v>2.4500000000000002</v>
      </c>
      <c r="C45" s="5">
        <f t="shared" si="1"/>
        <v>171.42857142857142</v>
      </c>
      <c r="D45" s="6">
        <f t="shared" si="2"/>
        <v>2.4489795918367343</v>
      </c>
      <c r="E45" s="9">
        <f t="shared" si="3"/>
        <v>10432.91666666667</v>
      </c>
      <c r="F45" s="8">
        <v>420</v>
      </c>
      <c r="G45" s="8">
        <v>6</v>
      </c>
    </row>
    <row r="46" spans="1:7">
      <c r="A46" s="15" t="s">
        <v>86</v>
      </c>
      <c r="B46" s="11">
        <v>3.2</v>
      </c>
      <c r="C46" s="5">
        <f t="shared" si="1"/>
        <v>137.5</v>
      </c>
      <c r="D46" s="6">
        <f t="shared" si="2"/>
        <v>5.9375</v>
      </c>
      <c r="E46" s="9">
        <f t="shared" si="3"/>
        <v>16989.090909090908</v>
      </c>
      <c r="F46" s="8">
        <v>440</v>
      </c>
      <c r="G46" s="8">
        <v>19</v>
      </c>
    </row>
    <row r="47" spans="1:7">
      <c r="A47" s="15" t="s">
        <v>87</v>
      </c>
      <c r="B47" s="11">
        <v>5.0199999999999996</v>
      </c>
      <c r="C47" s="5">
        <f t="shared" si="1"/>
        <v>129.48207171314743</v>
      </c>
      <c r="D47" s="6">
        <f t="shared" si="2"/>
        <v>5.7768924302788847</v>
      </c>
      <c r="E47" s="9">
        <f t="shared" si="3"/>
        <v>28301.987692307681</v>
      </c>
      <c r="F47" s="8">
        <v>650</v>
      </c>
      <c r="G47" s="8">
        <v>29</v>
      </c>
    </row>
    <row r="48" spans="1:7">
      <c r="A48" s="14" t="s">
        <v>210</v>
      </c>
      <c r="B48" s="11">
        <v>3.2</v>
      </c>
      <c r="C48" s="5">
        <f t="shared" si="1"/>
        <v>90.625</v>
      </c>
      <c r="D48" s="6">
        <f t="shared" si="2"/>
        <v>1.5625</v>
      </c>
      <c r="E48" s="9">
        <f t="shared" si="3"/>
        <v>25776.551724137935</v>
      </c>
      <c r="F48" s="8">
        <v>290</v>
      </c>
      <c r="G48" s="8">
        <v>5</v>
      </c>
    </row>
    <row r="49" spans="1:7">
      <c r="A49" s="14" t="s">
        <v>209</v>
      </c>
      <c r="B49" s="11">
        <v>5.0199999999999996</v>
      </c>
      <c r="C49" s="5">
        <f t="shared" si="1"/>
        <v>93.625498007968133</v>
      </c>
      <c r="D49" s="6">
        <f t="shared" si="2"/>
        <v>1.5936254980079683</v>
      </c>
      <c r="E49" s="9">
        <f t="shared" si="3"/>
        <v>39141.046808510633</v>
      </c>
      <c r="F49" s="8">
        <v>470</v>
      </c>
      <c r="G49" s="8">
        <v>8</v>
      </c>
    </row>
    <row r="50" spans="1:7">
      <c r="A50" s="15" t="s">
        <v>94</v>
      </c>
      <c r="B50" s="11">
        <v>2.13</v>
      </c>
      <c r="C50" s="5">
        <f t="shared" si="1"/>
        <v>258.21596244131456</v>
      </c>
      <c r="D50" s="6">
        <f t="shared" si="2"/>
        <v>6.103286384976526</v>
      </c>
      <c r="E50" s="9">
        <f t="shared" si="3"/>
        <v>6021.7036363636353</v>
      </c>
      <c r="F50" s="8">
        <v>550</v>
      </c>
      <c r="G50" s="8">
        <v>13</v>
      </c>
    </row>
    <row r="51" spans="1:7">
      <c r="A51" s="15" t="s">
        <v>95</v>
      </c>
      <c r="B51" s="11">
        <v>3.2</v>
      </c>
      <c r="C51" s="5">
        <f t="shared" si="1"/>
        <v>237.5</v>
      </c>
      <c r="D51" s="6">
        <f t="shared" si="2"/>
        <v>5.625</v>
      </c>
      <c r="E51" s="9">
        <f t="shared" si="3"/>
        <v>9835.78947368421</v>
      </c>
      <c r="F51" s="8">
        <v>760</v>
      </c>
      <c r="G51" s="8">
        <v>18</v>
      </c>
    </row>
    <row r="52" spans="1:7">
      <c r="A52" s="15" t="s">
        <v>97</v>
      </c>
      <c r="B52" s="11">
        <v>2.13</v>
      </c>
      <c r="C52" s="5">
        <f t="shared" si="1"/>
        <v>253.52112676056339</v>
      </c>
      <c r="D52" s="6">
        <f t="shared" si="2"/>
        <v>6.103286384976526</v>
      </c>
      <c r="E52" s="9">
        <f t="shared" si="3"/>
        <v>6133.2166666666662</v>
      </c>
      <c r="F52" s="8">
        <v>540</v>
      </c>
      <c r="G52" s="8">
        <v>13</v>
      </c>
    </row>
    <row r="53" spans="1:7">
      <c r="A53" s="15" t="s">
        <v>98</v>
      </c>
      <c r="B53" s="11">
        <v>3.2</v>
      </c>
      <c r="C53" s="5">
        <f t="shared" si="1"/>
        <v>234.375</v>
      </c>
      <c r="D53" s="6">
        <f t="shared" si="2"/>
        <v>5.625</v>
      </c>
      <c r="E53" s="9">
        <f t="shared" si="3"/>
        <v>9966.9333333333343</v>
      </c>
      <c r="F53" s="8">
        <v>750</v>
      </c>
      <c r="G53" s="8">
        <v>18</v>
      </c>
    </row>
    <row r="54" spans="1:7">
      <c r="A54" s="15" t="s">
        <v>100</v>
      </c>
      <c r="B54" s="11">
        <v>2.13</v>
      </c>
      <c r="C54" s="5">
        <f t="shared" si="1"/>
        <v>211.26760563380282</v>
      </c>
      <c r="D54" s="6">
        <f t="shared" si="2"/>
        <v>5.6338028169014089</v>
      </c>
      <c r="E54" s="9">
        <f t="shared" si="3"/>
        <v>7359.86</v>
      </c>
      <c r="F54" s="8">
        <v>450</v>
      </c>
      <c r="G54" s="8">
        <v>12</v>
      </c>
    </row>
    <row r="55" spans="1:7">
      <c r="A55" s="14" t="s">
        <v>208</v>
      </c>
      <c r="B55" s="11">
        <v>3.2</v>
      </c>
      <c r="C55" s="5">
        <f t="shared" si="1"/>
        <v>196.875</v>
      </c>
      <c r="D55" s="6">
        <f t="shared" si="2"/>
        <v>5.625</v>
      </c>
      <c r="E55" s="9">
        <f t="shared" si="3"/>
        <v>11865.396825396825</v>
      </c>
      <c r="F55" s="8">
        <v>630</v>
      </c>
      <c r="G55" s="8">
        <v>18</v>
      </c>
    </row>
    <row r="56" spans="1:7">
      <c r="A56" s="14" t="s">
        <v>186</v>
      </c>
      <c r="B56" s="11">
        <v>1.49</v>
      </c>
      <c r="C56" s="5">
        <f t="shared" si="1"/>
        <v>302.01342281879192</v>
      </c>
      <c r="D56" s="6">
        <f t="shared" si="2"/>
        <v>3.3557046979865772</v>
      </c>
      <c r="E56" s="9">
        <f t="shared" si="3"/>
        <v>3601.4955555555557</v>
      </c>
      <c r="F56" s="8">
        <v>450</v>
      </c>
      <c r="G56" s="8">
        <v>5</v>
      </c>
    </row>
    <row r="57" spans="1:7">
      <c r="A57" s="14" t="s">
        <v>185</v>
      </c>
      <c r="B57" s="11">
        <v>1.49</v>
      </c>
      <c r="C57" s="5">
        <f t="shared" si="1"/>
        <v>288.59060402684565</v>
      </c>
      <c r="D57" s="6">
        <f t="shared" si="2"/>
        <v>2.6845637583892619</v>
      </c>
      <c r="E57" s="9">
        <f t="shared" si="3"/>
        <v>3769.0069767441855</v>
      </c>
      <c r="F57" s="8">
        <v>430</v>
      </c>
      <c r="G57" s="8">
        <v>4</v>
      </c>
    </row>
    <row r="58" spans="1:7">
      <c r="A58" s="14" t="s">
        <v>184</v>
      </c>
      <c r="B58" s="11">
        <v>1.49</v>
      </c>
      <c r="C58" s="5">
        <f t="shared" si="1"/>
        <v>261.744966442953</v>
      </c>
      <c r="D58" s="6">
        <f t="shared" si="2"/>
        <v>2.6845637583892619</v>
      </c>
      <c r="E58" s="9">
        <f t="shared" si="3"/>
        <v>4155.5717948717947</v>
      </c>
      <c r="F58" s="8">
        <v>390</v>
      </c>
      <c r="G58" s="8">
        <v>4</v>
      </c>
    </row>
    <row r="59" spans="1:7">
      <c r="A59" s="15" t="s">
        <v>73</v>
      </c>
      <c r="B59" s="11">
        <v>4.2699999999999996</v>
      </c>
      <c r="C59" s="5">
        <f t="shared" ref="C59:C69" si="4">F59/B59</f>
        <v>56.206088992974244</v>
      </c>
      <c r="D59" s="6">
        <f t="shared" si="2"/>
        <v>3.2786885245901645</v>
      </c>
      <c r="E59" s="9">
        <f t="shared" si="3"/>
        <v>55458.404166666653</v>
      </c>
      <c r="F59" s="8">
        <v>240</v>
      </c>
      <c r="G59" s="8">
        <v>14</v>
      </c>
    </row>
    <row r="60" spans="1:7">
      <c r="A60" s="14" t="s">
        <v>183</v>
      </c>
      <c r="B60" s="11">
        <v>4.2699999999999996</v>
      </c>
      <c r="C60" s="5">
        <f t="shared" si="4"/>
        <v>53.864168618266987</v>
      </c>
      <c r="D60" s="6">
        <f t="shared" si="2"/>
        <v>3.0444964871194382</v>
      </c>
      <c r="E60" s="9">
        <f t="shared" si="3"/>
        <v>57869.639130434764</v>
      </c>
      <c r="F60" s="8">
        <v>230</v>
      </c>
      <c r="G60" s="8">
        <v>13</v>
      </c>
    </row>
    <row r="61" spans="1:7">
      <c r="A61" s="14" t="s">
        <v>182</v>
      </c>
      <c r="B61" s="11">
        <v>4.2699999999999996</v>
      </c>
      <c r="C61" s="5">
        <f t="shared" si="4"/>
        <v>56.206088992974244</v>
      </c>
      <c r="D61" s="6">
        <f t="shared" si="2"/>
        <v>3.7470725995316161</v>
      </c>
      <c r="E61" s="9">
        <f t="shared" si="3"/>
        <v>55458.404166666653</v>
      </c>
      <c r="F61" s="8">
        <v>240</v>
      </c>
      <c r="G61" s="8">
        <v>16</v>
      </c>
    </row>
    <row r="62" spans="1:7">
      <c r="A62" s="15" t="s">
        <v>114</v>
      </c>
      <c r="B62" s="11">
        <v>1.59</v>
      </c>
      <c r="C62" s="5">
        <f t="shared" si="4"/>
        <v>0</v>
      </c>
      <c r="D62" s="6">
        <f t="shared" si="2"/>
        <v>0</v>
      </c>
      <c r="E62" s="9"/>
      <c r="F62" s="8">
        <v>0</v>
      </c>
      <c r="G62" s="8">
        <v>0</v>
      </c>
    </row>
    <row r="63" spans="1:7">
      <c r="A63" s="15" t="s">
        <v>115</v>
      </c>
      <c r="B63" s="11">
        <v>2.4500000000000002</v>
      </c>
      <c r="C63" s="5">
        <f t="shared" si="4"/>
        <v>2.0408163265306123</v>
      </c>
      <c r="D63" s="6">
        <f t="shared" si="2"/>
        <v>0</v>
      </c>
      <c r="E63" s="9">
        <f t="shared" si="3"/>
        <v>876365</v>
      </c>
      <c r="F63" s="8">
        <v>5</v>
      </c>
      <c r="G63" s="8">
        <v>0</v>
      </c>
    </row>
    <row r="64" spans="1:7">
      <c r="A64" s="15" t="s">
        <v>116</v>
      </c>
      <c r="B64" s="11">
        <v>1.7</v>
      </c>
      <c r="C64" s="5">
        <f t="shared" si="4"/>
        <v>105.88235294117648</v>
      </c>
      <c r="D64" s="6">
        <f t="shared" si="2"/>
        <v>0</v>
      </c>
      <c r="E64" s="9">
        <f t="shared" si="3"/>
        <v>11720.555555555557</v>
      </c>
      <c r="F64" s="8">
        <v>180</v>
      </c>
      <c r="G64" s="8">
        <v>0</v>
      </c>
    </row>
    <row r="65" spans="1:7">
      <c r="A65" s="15" t="s">
        <v>117</v>
      </c>
      <c r="B65" s="11">
        <v>1.7</v>
      </c>
      <c r="C65" s="5">
        <f>F65/B65</f>
        <v>0</v>
      </c>
      <c r="D65" s="6">
        <f t="shared" si="2"/>
        <v>0</v>
      </c>
      <c r="E65" s="9"/>
      <c r="F65" s="8">
        <v>0</v>
      </c>
      <c r="G65" s="8">
        <v>0</v>
      </c>
    </row>
    <row r="66" spans="1:7">
      <c r="A66" s="15" t="s">
        <v>118</v>
      </c>
      <c r="B66" s="11">
        <v>1.7</v>
      </c>
      <c r="C66" s="5">
        <f t="shared" si="4"/>
        <v>117.64705882352942</v>
      </c>
      <c r="D66" s="6">
        <f t="shared" si="2"/>
        <v>0</v>
      </c>
      <c r="E66" s="9">
        <f t="shared" si="3"/>
        <v>10548.5</v>
      </c>
      <c r="F66" s="8">
        <v>200</v>
      </c>
      <c r="G66" s="8">
        <v>0</v>
      </c>
    </row>
    <row r="67" spans="1:7">
      <c r="A67" s="15" t="s">
        <v>119</v>
      </c>
      <c r="B67" s="11">
        <v>1.7</v>
      </c>
      <c r="C67" s="5">
        <f t="shared" si="4"/>
        <v>111.76470588235294</v>
      </c>
      <c r="D67" s="6">
        <f t="shared" si="2"/>
        <v>0</v>
      </c>
      <c r="E67" s="9">
        <f>SUM(((2000/C67)*B67)*365)</f>
        <v>11103.684210526317</v>
      </c>
      <c r="F67" s="8">
        <v>190</v>
      </c>
      <c r="G67" s="8">
        <v>0</v>
      </c>
    </row>
    <row r="68" spans="1:7">
      <c r="A68" s="15" t="s">
        <v>120</v>
      </c>
      <c r="B68" s="11">
        <v>1.7</v>
      </c>
      <c r="C68" s="5">
        <f t="shared" si="4"/>
        <v>105.88235294117648</v>
      </c>
      <c r="D68" s="6">
        <f t="shared" ref="D68:D69" si="5">G68/B68</f>
        <v>0</v>
      </c>
      <c r="E68" s="9">
        <f>SUM(((2000/C68)*B68)*365)</f>
        <v>11720.555555555557</v>
      </c>
      <c r="F68" s="8">
        <v>180</v>
      </c>
      <c r="G68" s="8">
        <v>0</v>
      </c>
    </row>
    <row r="69" spans="1:7">
      <c r="A69" s="15" t="s">
        <v>110</v>
      </c>
      <c r="B69" s="11">
        <v>1.7</v>
      </c>
      <c r="C69" s="5">
        <f t="shared" si="4"/>
        <v>47.058823529411768</v>
      </c>
      <c r="D69" s="6">
        <f t="shared" si="5"/>
        <v>0</v>
      </c>
      <c r="E69" s="9">
        <f>SUM(((2000/C69)*B69)*365)</f>
        <v>26371.25</v>
      </c>
      <c r="F69" s="8">
        <v>80</v>
      </c>
      <c r="G69" s="8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O155"/>
  <sheetViews>
    <sheetView zoomScaleNormal="100" workbookViewId="0">
      <selection sqref="A1:N1"/>
    </sheetView>
  </sheetViews>
  <sheetFormatPr defaultRowHeight="15"/>
  <cols>
    <col min="1" max="1" width="69.140625" style="2" customWidth="1"/>
    <col min="2" max="2" width="9" style="4"/>
    <col min="3" max="3" width="12.85546875" style="1" customWidth="1"/>
    <col min="4" max="4" width="9" style="1"/>
    <col min="5" max="5" width="11" style="1" customWidth="1"/>
    <col min="6" max="14" width="9" style="1"/>
  </cols>
  <sheetData>
    <row r="1" spans="1:15">
      <c r="A1" s="2" t="s">
        <v>1</v>
      </c>
      <c r="B1" s="3" t="s">
        <v>163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13</v>
      </c>
      <c r="M1" s="1" t="s">
        <v>11</v>
      </c>
      <c r="N1" s="1" t="s">
        <v>12</v>
      </c>
      <c r="O1" s="1"/>
    </row>
    <row r="2" spans="1:15">
      <c r="A2" s="1" t="s">
        <v>0</v>
      </c>
    </row>
    <row r="3" spans="1:15">
      <c r="A3" s="2" t="s">
        <v>14</v>
      </c>
      <c r="C3" s="1">
        <v>275</v>
      </c>
      <c r="D3" s="1">
        <v>540</v>
      </c>
      <c r="E3" s="1">
        <v>250</v>
      </c>
      <c r="F3" s="1">
        <v>28</v>
      </c>
      <c r="G3" s="1">
        <v>10</v>
      </c>
      <c r="H3" s="1">
        <v>0</v>
      </c>
      <c r="I3" s="1">
        <v>95</v>
      </c>
      <c r="J3" s="1">
        <v>1620</v>
      </c>
      <c r="K3" s="1">
        <v>39</v>
      </c>
      <c r="L3" s="1">
        <v>2</v>
      </c>
      <c r="M3" s="1">
        <v>8</v>
      </c>
      <c r="N3" s="1">
        <v>34</v>
      </c>
    </row>
    <row r="4" spans="1:15">
      <c r="A4" s="2" t="s">
        <v>15</v>
      </c>
      <c r="C4" s="1">
        <v>258</v>
      </c>
      <c r="D4" s="1">
        <v>430</v>
      </c>
      <c r="E4" s="1">
        <v>160</v>
      </c>
      <c r="F4" s="1">
        <v>18</v>
      </c>
      <c r="G4" s="1">
        <v>4.5</v>
      </c>
      <c r="H4" s="1">
        <v>0</v>
      </c>
      <c r="I4" s="1">
        <v>60</v>
      </c>
      <c r="J4" s="1">
        <v>1660</v>
      </c>
      <c r="K4" s="1">
        <v>45</v>
      </c>
      <c r="L4" s="1">
        <v>2</v>
      </c>
      <c r="M4" s="1">
        <v>8</v>
      </c>
      <c r="N4" s="1">
        <v>25</v>
      </c>
    </row>
    <row r="5" spans="1:15">
      <c r="A5" s="2" t="s">
        <v>16</v>
      </c>
      <c r="C5" s="1">
        <v>402</v>
      </c>
      <c r="D5" s="1">
        <v>780</v>
      </c>
      <c r="E5" s="1">
        <v>220</v>
      </c>
      <c r="F5" s="1">
        <v>24</v>
      </c>
      <c r="G5" s="1">
        <v>9</v>
      </c>
      <c r="H5" s="1">
        <v>0</v>
      </c>
      <c r="I5" s="1">
        <v>120</v>
      </c>
      <c r="J5" s="1">
        <v>2530</v>
      </c>
      <c r="K5" s="1">
        <v>89</v>
      </c>
      <c r="L5" s="1">
        <v>5</v>
      </c>
      <c r="M5" s="1">
        <v>24</v>
      </c>
      <c r="N5" s="1">
        <v>54</v>
      </c>
    </row>
    <row r="6" spans="1:15">
      <c r="A6" s="2" t="s">
        <v>17</v>
      </c>
      <c r="C6" s="1">
        <v>258</v>
      </c>
      <c r="D6" s="1">
        <v>610</v>
      </c>
      <c r="E6" s="1">
        <v>250</v>
      </c>
      <c r="F6" s="1">
        <v>28</v>
      </c>
      <c r="G6" s="1">
        <v>10</v>
      </c>
      <c r="H6" s="1">
        <v>0</v>
      </c>
      <c r="I6" s="1">
        <v>100</v>
      </c>
      <c r="J6" s="1">
        <v>1900</v>
      </c>
      <c r="K6" s="1">
        <v>54</v>
      </c>
      <c r="L6" s="1">
        <v>3</v>
      </c>
      <c r="M6" s="1">
        <v>7</v>
      </c>
      <c r="N6" s="1">
        <v>37</v>
      </c>
    </row>
    <row r="7" spans="1:15">
      <c r="A7" s="2" t="s">
        <v>18</v>
      </c>
      <c r="C7" s="1">
        <v>412</v>
      </c>
      <c r="D7" s="1">
        <v>540</v>
      </c>
      <c r="E7" s="1">
        <v>160</v>
      </c>
      <c r="F7" s="1">
        <v>18</v>
      </c>
      <c r="G7" s="1">
        <v>11</v>
      </c>
      <c r="H7" s="1">
        <v>0</v>
      </c>
      <c r="I7" s="1">
        <v>55</v>
      </c>
      <c r="J7" s="1">
        <v>370</v>
      </c>
      <c r="K7" s="1">
        <v>87</v>
      </c>
      <c r="L7" s="1">
        <v>0</v>
      </c>
      <c r="M7" s="1">
        <v>77</v>
      </c>
      <c r="N7" s="1">
        <v>12</v>
      </c>
    </row>
    <row r="8" spans="1:15">
      <c r="A8" s="2" t="s">
        <v>19</v>
      </c>
      <c r="C8" s="1">
        <v>585</v>
      </c>
      <c r="D8" s="1">
        <v>750</v>
      </c>
      <c r="E8" s="1">
        <v>210</v>
      </c>
      <c r="F8" s="1">
        <v>23</v>
      </c>
      <c r="G8" s="1">
        <v>15</v>
      </c>
      <c r="H8" s="1">
        <v>0.5</v>
      </c>
      <c r="I8" s="1">
        <v>75</v>
      </c>
      <c r="J8" s="1">
        <v>520</v>
      </c>
      <c r="K8" s="1">
        <v>123</v>
      </c>
      <c r="L8" s="1">
        <v>1</v>
      </c>
      <c r="M8" s="1">
        <v>110</v>
      </c>
      <c r="N8" s="1">
        <v>18</v>
      </c>
    </row>
    <row r="9" spans="1:15">
      <c r="A9" s="2" t="s">
        <v>20</v>
      </c>
      <c r="C9" s="1">
        <v>191</v>
      </c>
      <c r="D9" s="1">
        <v>560</v>
      </c>
      <c r="E9" s="1">
        <v>240</v>
      </c>
      <c r="F9" s="1">
        <v>26</v>
      </c>
      <c r="G9" s="1">
        <v>9</v>
      </c>
      <c r="H9" s="1">
        <v>0</v>
      </c>
      <c r="I9" s="1">
        <v>65</v>
      </c>
      <c r="J9" s="1">
        <v>540</v>
      </c>
      <c r="K9" s="1">
        <v>74</v>
      </c>
      <c r="L9" s="1">
        <v>1</v>
      </c>
      <c r="M9" s="1">
        <v>46</v>
      </c>
      <c r="N9" s="1">
        <v>6</v>
      </c>
    </row>
    <row r="10" spans="1:15">
      <c r="A10" s="2" t="s">
        <v>21</v>
      </c>
      <c r="C10" s="1">
        <v>95</v>
      </c>
      <c r="D10" s="1">
        <v>300</v>
      </c>
      <c r="E10" s="1">
        <v>150</v>
      </c>
      <c r="F10" s="1">
        <v>17</v>
      </c>
      <c r="G10" s="1">
        <v>6</v>
      </c>
      <c r="H10" s="1">
        <v>0</v>
      </c>
      <c r="I10" s="1">
        <v>35</v>
      </c>
      <c r="J10" s="1">
        <v>930</v>
      </c>
      <c r="K10" s="1">
        <v>23</v>
      </c>
      <c r="L10" s="1">
        <v>1</v>
      </c>
      <c r="M10" s="1">
        <v>2</v>
      </c>
      <c r="N10" s="1">
        <v>13</v>
      </c>
    </row>
    <row r="11" spans="1:15">
      <c r="A11" s="2" t="s">
        <v>22</v>
      </c>
      <c r="C11" s="1">
        <v>454</v>
      </c>
      <c r="D11" s="1">
        <v>130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90</v>
      </c>
      <c r="K11" s="1">
        <v>35</v>
      </c>
      <c r="L11" s="1">
        <v>0</v>
      </c>
      <c r="M11" s="1">
        <v>35</v>
      </c>
      <c r="N11" s="1">
        <v>0</v>
      </c>
    </row>
    <row r="12" spans="1:15">
      <c r="A12" s="1" t="s">
        <v>23</v>
      </c>
    </row>
    <row r="13" spans="1:15">
      <c r="A13" s="2" t="s">
        <v>24</v>
      </c>
      <c r="B13" s="4">
        <v>5.98</v>
      </c>
      <c r="C13" s="1">
        <v>203</v>
      </c>
      <c r="D13" s="1">
        <v>600</v>
      </c>
      <c r="E13" s="1">
        <v>310</v>
      </c>
      <c r="F13" s="1">
        <v>35</v>
      </c>
      <c r="G13" s="1">
        <v>12</v>
      </c>
      <c r="H13" s="1">
        <v>1</v>
      </c>
      <c r="I13" s="1">
        <v>100</v>
      </c>
      <c r="J13" s="1">
        <v>1240</v>
      </c>
      <c r="K13" s="1">
        <v>42</v>
      </c>
      <c r="L13" s="1">
        <v>2</v>
      </c>
      <c r="M13" s="1">
        <v>7</v>
      </c>
      <c r="N13" s="1">
        <v>33</v>
      </c>
    </row>
    <row r="14" spans="1:15">
      <c r="A14" s="2" t="s">
        <v>25</v>
      </c>
      <c r="B14" s="4">
        <v>4.55</v>
      </c>
      <c r="C14" s="1">
        <v>273</v>
      </c>
      <c r="D14" s="1">
        <v>470</v>
      </c>
      <c r="E14" s="1">
        <v>180</v>
      </c>
      <c r="F14" s="1">
        <v>20</v>
      </c>
      <c r="G14" s="1">
        <v>3.5</v>
      </c>
      <c r="H14" s="1">
        <v>0</v>
      </c>
      <c r="I14" s="1">
        <v>45</v>
      </c>
      <c r="J14" s="1">
        <v>1520</v>
      </c>
      <c r="K14" s="1">
        <v>48</v>
      </c>
      <c r="L14" s="1">
        <v>3</v>
      </c>
      <c r="M14" s="1">
        <v>5</v>
      </c>
      <c r="N14" s="1">
        <v>25</v>
      </c>
    </row>
    <row r="15" spans="1:15">
      <c r="A15" s="2" t="s">
        <v>26</v>
      </c>
      <c r="B15" s="4">
        <v>4.3499999999999996</v>
      </c>
      <c r="C15" s="1">
        <v>273</v>
      </c>
      <c r="D15" s="1">
        <v>550</v>
      </c>
      <c r="E15" s="1">
        <v>260</v>
      </c>
      <c r="F15" s="1">
        <v>29</v>
      </c>
      <c r="G15" s="1">
        <v>7</v>
      </c>
      <c r="H15" s="1">
        <v>1</v>
      </c>
      <c r="I15" s="1">
        <v>60</v>
      </c>
      <c r="J15" s="1">
        <v>1290</v>
      </c>
      <c r="K15" s="1">
        <v>48</v>
      </c>
      <c r="L15" s="1">
        <v>3</v>
      </c>
      <c r="M15" s="1">
        <v>5</v>
      </c>
      <c r="N15" s="1">
        <v>24</v>
      </c>
    </row>
    <row r="16" spans="1:15">
      <c r="A16" s="2" t="s">
        <v>27</v>
      </c>
      <c r="B16" s="4">
        <v>4.49</v>
      </c>
      <c r="C16" s="1">
        <v>308</v>
      </c>
      <c r="D16" s="1">
        <v>680</v>
      </c>
      <c r="E16" s="1">
        <v>360</v>
      </c>
      <c r="F16" s="1">
        <v>40</v>
      </c>
      <c r="G16" s="1">
        <v>14</v>
      </c>
      <c r="H16" s="1">
        <v>0.5</v>
      </c>
      <c r="I16" s="1">
        <v>100</v>
      </c>
      <c r="J16" s="1">
        <v>2270</v>
      </c>
      <c r="K16" s="1">
        <v>49</v>
      </c>
      <c r="L16" s="1">
        <v>3</v>
      </c>
      <c r="M16" s="1">
        <v>7</v>
      </c>
      <c r="N16" s="1">
        <v>32</v>
      </c>
    </row>
    <row r="17" spans="1:14">
      <c r="A17" s="2" t="s">
        <v>28</v>
      </c>
      <c r="B17" s="4">
        <v>5.34</v>
      </c>
      <c r="C17" s="1">
        <v>308</v>
      </c>
      <c r="D17" s="1">
        <v>680</v>
      </c>
      <c r="E17" s="1">
        <v>280</v>
      </c>
      <c r="F17" s="1">
        <v>31</v>
      </c>
      <c r="G17" s="1">
        <v>8</v>
      </c>
      <c r="H17" s="1">
        <v>0.5</v>
      </c>
      <c r="I17" s="1">
        <v>80</v>
      </c>
      <c r="J17" s="1">
        <v>2420</v>
      </c>
      <c r="K17" s="1">
        <v>62</v>
      </c>
      <c r="L17" s="1">
        <v>4</v>
      </c>
      <c r="M17" s="1">
        <v>5</v>
      </c>
      <c r="N17" s="1">
        <v>37</v>
      </c>
    </row>
    <row r="18" spans="1:14">
      <c r="A18" s="1" t="s">
        <v>29</v>
      </c>
    </row>
    <row r="19" spans="1:14">
      <c r="A19" s="2" t="s">
        <v>30</v>
      </c>
      <c r="B19" s="4">
        <v>3.52</v>
      </c>
      <c r="C19" s="1">
        <v>154</v>
      </c>
      <c r="D19" s="1">
        <v>360</v>
      </c>
      <c r="E19" s="1">
        <v>120</v>
      </c>
      <c r="F19" s="1">
        <v>14</v>
      </c>
      <c r="G19" s="1">
        <v>5</v>
      </c>
      <c r="H19" s="1">
        <v>0.5</v>
      </c>
      <c r="I19" s="1">
        <v>50</v>
      </c>
      <c r="J19" s="1">
        <v>970</v>
      </c>
      <c r="K19" s="1">
        <v>37</v>
      </c>
      <c r="L19" s="1">
        <v>2</v>
      </c>
      <c r="M19" s="1">
        <v>5</v>
      </c>
      <c r="N19" s="1">
        <v>23</v>
      </c>
    </row>
    <row r="20" spans="1:14">
      <c r="A20" s="2" t="s">
        <v>31</v>
      </c>
      <c r="B20" s="4">
        <v>4.59</v>
      </c>
      <c r="C20" s="1">
        <v>239</v>
      </c>
      <c r="D20" s="1">
        <v>510</v>
      </c>
      <c r="E20" s="1">
        <v>210</v>
      </c>
      <c r="F20" s="1">
        <v>24</v>
      </c>
      <c r="G20" s="1">
        <v>9</v>
      </c>
      <c r="H20" s="1">
        <v>1.5</v>
      </c>
      <c r="I20" s="1">
        <v>95</v>
      </c>
      <c r="J20" s="1">
        <v>1610</v>
      </c>
      <c r="K20" s="1">
        <v>38</v>
      </c>
      <c r="L20" s="1">
        <v>2</v>
      </c>
      <c r="M20" s="1">
        <v>5</v>
      </c>
      <c r="N20" s="1">
        <v>38</v>
      </c>
    </row>
    <row r="21" spans="1:14">
      <c r="A21" s="2" t="s">
        <v>32</v>
      </c>
      <c r="B21" s="4">
        <v>5.66</v>
      </c>
      <c r="C21" s="1">
        <v>295</v>
      </c>
      <c r="D21" s="1">
        <v>610</v>
      </c>
      <c r="E21" s="1">
        <v>270</v>
      </c>
      <c r="F21" s="1">
        <v>30</v>
      </c>
      <c r="G21" s="1">
        <v>12</v>
      </c>
      <c r="H21" s="1">
        <v>2</v>
      </c>
      <c r="I21" s="1">
        <v>130</v>
      </c>
      <c r="J21" s="1">
        <v>2040</v>
      </c>
      <c r="K21" s="1">
        <v>38</v>
      </c>
      <c r="L21" s="1">
        <v>2</v>
      </c>
      <c r="M21" s="1">
        <v>5</v>
      </c>
      <c r="N21" s="1">
        <v>48</v>
      </c>
    </row>
    <row r="22" spans="1:14">
      <c r="A22" s="2" t="s">
        <v>33</v>
      </c>
      <c r="B22" s="4">
        <v>4.2699999999999996</v>
      </c>
      <c r="C22" s="1">
        <v>195</v>
      </c>
      <c r="D22" s="1">
        <v>450</v>
      </c>
      <c r="E22" s="1">
        <v>180</v>
      </c>
      <c r="F22" s="1">
        <v>20</v>
      </c>
      <c r="G22" s="1">
        <v>6</v>
      </c>
      <c r="H22" s="1">
        <v>1</v>
      </c>
      <c r="I22" s="1">
        <v>50</v>
      </c>
      <c r="J22" s="1">
        <v>1280</v>
      </c>
      <c r="K22" s="1">
        <v>45</v>
      </c>
      <c r="L22" s="1">
        <v>2</v>
      </c>
      <c r="M22" s="1">
        <v>9</v>
      </c>
      <c r="N22" s="1">
        <v>23</v>
      </c>
    </row>
    <row r="23" spans="1:14">
      <c r="A23" s="2" t="s">
        <v>34</v>
      </c>
      <c r="B23" s="4">
        <v>5.34</v>
      </c>
      <c r="C23" s="1">
        <v>301</v>
      </c>
      <c r="D23" s="1">
        <v>630</v>
      </c>
      <c r="E23" s="1">
        <v>290</v>
      </c>
      <c r="F23" s="1">
        <v>32</v>
      </c>
      <c r="G23" s="1">
        <v>11</v>
      </c>
      <c r="H23" s="1">
        <v>1.5</v>
      </c>
      <c r="I23" s="1">
        <v>100</v>
      </c>
      <c r="J23" s="1">
        <v>2100</v>
      </c>
      <c r="K23" s="1">
        <v>48</v>
      </c>
      <c r="L23" s="1">
        <v>2</v>
      </c>
      <c r="M23" s="1">
        <v>9</v>
      </c>
      <c r="N23" s="1">
        <v>39</v>
      </c>
    </row>
    <row r="24" spans="1:14">
      <c r="A24" s="2" t="s">
        <v>35</v>
      </c>
      <c r="B24" s="4">
        <v>6.55</v>
      </c>
      <c r="C24" s="1">
        <v>358</v>
      </c>
      <c r="D24" s="1">
        <v>740</v>
      </c>
      <c r="E24" s="1">
        <v>350</v>
      </c>
      <c r="F24" s="1">
        <v>39</v>
      </c>
      <c r="G24" s="1">
        <v>14</v>
      </c>
      <c r="H24" s="1">
        <v>2</v>
      </c>
      <c r="I24" s="1">
        <v>130</v>
      </c>
      <c r="J24" s="1">
        <v>2530</v>
      </c>
      <c r="K24" s="1">
        <v>48</v>
      </c>
      <c r="L24" s="1">
        <v>2</v>
      </c>
      <c r="M24" s="1">
        <v>9</v>
      </c>
      <c r="N24" s="1">
        <v>49</v>
      </c>
    </row>
    <row r="25" spans="1:14">
      <c r="A25" s="2" t="s">
        <v>36</v>
      </c>
      <c r="B25" s="4">
        <v>0</v>
      </c>
      <c r="C25" s="1">
        <v>14</v>
      </c>
      <c r="D25" s="1">
        <v>15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180</v>
      </c>
      <c r="K25" s="1">
        <v>3</v>
      </c>
      <c r="L25" s="1">
        <v>0</v>
      </c>
      <c r="M25" s="1">
        <v>2</v>
      </c>
      <c r="N25" s="1">
        <v>0</v>
      </c>
    </row>
    <row r="26" spans="1:14">
      <c r="A26" s="2" t="s">
        <v>37</v>
      </c>
      <c r="B26" s="4">
        <v>0</v>
      </c>
      <c r="C26" s="1">
        <v>14</v>
      </c>
      <c r="D26" s="1">
        <v>60</v>
      </c>
      <c r="E26" s="1">
        <v>45</v>
      </c>
      <c r="F26" s="1">
        <v>5</v>
      </c>
      <c r="G26" s="1">
        <v>1</v>
      </c>
      <c r="H26" s="1">
        <v>0</v>
      </c>
      <c r="I26" s="1">
        <v>5</v>
      </c>
      <c r="J26" s="1">
        <v>150</v>
      </c>
      <c r="K26" s="1">
        <v>3</v>
      </c>
      <c r="L26" s="1">
        <v>0</v>
      </c>
      <c r="M26" s="1">
        <v>2</v>
      </c>
      <c r="N26" s="1">
        <v>0</v>
      </c>
    </row>
    <row r="27" spans="1:14">
      <c r="A27" s="2" t="s">
        <v>38</v>
      </c>
      <c r="B27" s="4">
        <v>4.8</v>
      </c>
      <c r="C27" s="1">
        <v>327</v>
      </c>
      <c r="D27" s="1">
        <v>540</v>
      </c>
      <c r="E27" s="1">
        <v>190</v>
      </c>
      <c r="F27" s="1">
        <v>22</v>
      </c>
      <c r="G27" s="1">
        <v>10</v>
      </c>
      <c r="H27" s="1">
        <v>1</v>
      </c>
      <c r="I27" s="1">
        <v>85</v>
      </c>
      <c r="J27" s="1">
        <v>2550</v>
      </c>
      <c r="K27" s="1">
        <v>51</v>
      </c>
      <c r="L27" s="1">
        <v>2</v>
      </c>
      <c r="M27" s="1">
        <v>3</v>
      </c>
      <c r="N27" s="1">
        <v>34</v>
      </c>
    </row>
    <row r="28" spans="1:14">
      <c r="A28" s="2" t="s">
        <v>39</v>
      </c>
      <c r="B28" s="4">
        <v>5.66</v>
      </c>
      <c r="C28" s="1">
        <v>441</v>
      </c>
      <c r="D28" s="1">
        <v>740</v>
      </c>
      <c r="E28" s="1">
        <v>310</v>
      </c>
      <c r="F28" s="1">
        <v>35</v>
      </c>
      <c r="G28" s="1">
        <v>16</v>
      </c>
      <c r="H28" s="1">
        <v>2</v>
      </c>
      <c r="I28" s="1">
        <v>150</v>
      </c>
      <c r="J28" s="1">
        <v>3400</v>
      </c>
      <c r="K28" s="1">
        <v>52</v>
      </c>
      <c r="L28" s="1">
        <v>2</v>
      </c>
      <c r="M28" s="1">
        <v>3</v>
      </c>
      <c r="N28" s="1">
        <v>55</v>
      </c>
    </row>
    <row r="29" spans="1:14">
      <c r="A29" s="1" t="s">
        <v>40</v>
      </c>
    </row>
    <row r="30" spans="1:14">
      <c r="A30" s="2" t="s">
        <v>41</v>
      </c>
      <c r="B30" s="4">
        <v>5.98</v>
      </c>
      <c r="C30" s="1">
        <v>255</v>
      </c>
      <c r="D30" s="1">
        <v>650</v>
      </c>
      <c r="E30" s="1">
        <v>320</v>
      </c>
      <c r="F30" s="1">
        <v>36</v>
      </c>
      <c r="G30" s="1">
        <v>15</v>
      </c>
      <c r="H30" s="1">
        <v>1</v>
      </c>
      <c r="I30" s="1">
        <v>115</v>
      </c>
      <c r="J30" s="1">
        <v>1750</v>
      </c>
      <c r="K30" s="1">
        <v>44</v>
      </c>
      <c r="L30" s="1">
        <v>2</v>
      </c>
      <c r="M30" s="1">
        <v>7</v>
      </c>
      <c r="N30" s="1">
        <v>42</v>
      </c>
    </row>
    <row r="31" spans="1:14">
      <c r="A31" s="2" t="s">
        <v>42</v>
      </c>
      <c r="B31" s="4">
        <v>5.98</v>
      </c>
      <c r="C31" s="1">
        <v>291</v>
      </c>
      <c r="D31" s="1">
        <v>640</v>
      </c>
      <c r="E31" s="1">
        <v>290</v>
      </c>
      <c r="F31" s="1">
        <v>32</v>
      </c>
      <c r="G31" s="1">
        <v>11</v>
      </c>
      <c r="H31" s="1">
        <v>0.5</v>
      </c>
      <c r="I31" s="1">
        <v>105</v>
      </c>
      <c r="J31" s="1">
        <v>1950</v>
      </c>
      <c r="K31" s="1">
        <v>46</v>
      </c>
      <c r="L31" s="1">
        <v>3</v>
      </c>
      <c r="M31" s="1">
        <v>4</v>
      </c>
      <c r="N31" s="1">
        <v>42</v>
      </c>
    </row>
    <row r="32" spans="1:14">
      <c r="A32" s="1" t="s">
        <v>43</v>
      </c>
    </row>
    <row r="33" spans="1:14">
      <c r="A33" s="2" t="s">
        <v>44</v>
      </c>
      <c r="B33" s="4">
        <v>4.8</v>
      </c>
      <c r="C33" s="1">
        <v>233</v>
      </c>
      <c r="D33" s="1">
        <v>480</v>
      </c>
      <c r="E33" s="1">
        <v>220</v>
      </c>
      <c r="F33" s="1">
        <v>24</v>
      </c>
      <c r="G33" s="1">
        <v>7</v>
      </c>
      <c r="H33" s="1">
        <v>0</v>
      </c>
      <c r="I33" s="1">
        <v>65</v>
      </c>
      <c r="J33" s="1">
        <v>1610</v>
      </c>
      <c r="K33" s="1">
        <v>37</v>
      </c>
      <c r="L33" s="1">
        <v>2</v>
      </c>
      <c r="M33" s="1">
        <v>9</v>
      </c>
      <c r="N33" s="1">
        <v>30</v>
      </c>
    </row>
    <row r="34" spans="1:14">
      <c r="A34" s="2" t="s">
        <v>45</v>
      </c>
      <c r="B34" s="4">
        <v>5.66</v>
      </c>
      <c r="C34" s="1">
        <v>344</v>
      </c>
      <c r="D34" s="1">
        <v>800</v>
      </c>
      <c r="E34" s="1">
        <v>310</v>
      </c>
      <c r="F34" s="1">
        <v>34</v>
      </c>
      <c r="G34" s="1">
        <v>10</v>
      </c>
      <c r="H34" s="1">
        <v>0.5</v>
      </c>
      <c r="I34" s="1">
        <v>80</v>
      </c>
      <c r="J34" s="1">
        <v>2420</v>
      </c>
      <c r="K34" s="1">
        <v>79</v>
      </c>
      <c r="L34" s="1">
        <v>5</v>
      </c>
      <c r="M34" s="1">
        <v>16</v>
      </c>
      <c r="N34" s="1">
        <v>45</v>
      </c>
    </row>
    <row r="35" spans="1:14">
      <c r="A35" s="2" t="s">
        <v>46</v>
      </c>
      <c r="B35" s="4">
        <v>5.66</v>
      </c>
      <c r="C35" s="1">
        <v>279</v>
      </c>
      <c r="D35" s="1">
        <v>620</v>
      </c>
      <c r="E35" s="1">
        <v>310</v>
      </c>
      <c r="F35" s="1">
        <v>34</v>
      </c>
      <c r="G35" s="1">
        <v>11</v>
      </c>
      <c r="H35" s="1">
        <v>0.5</v>
      </c>
      <c r="I35" s="1">
        <v>85</v>
      </c>
      <c r="J35" s="1">
        <v>2130</v>
      </c>
      <c r="K35" s="1">
        <v>39</v>
      </c>
      <c r="L35" s="1">
        <v>4</v>
      </c>
      <c r="M35" s="1">
        <v>6</v>
      </c>
      <c r="N35" s="1">
        <v>37</v>
      </c>
    </row>
    <row r="36" spans="1:14">
      <c r="A36" s="2" t="s">
        <v>47</v>
      </c>
      <c r="B36" s="4">
        <v>5.34</v>
      </c>
      <c r="C36" s="1">
        <v>326</v>
      </c>
      <c r="D36" s="1">
        <v>710</v>
      </c>
      <c r="E36" s="1">
        <v>260</v>
      </c>
      <c r="F36" s="1">
        <v>28</v>
      </c>
      <c r="G36" s="1">
        <v>7</v>
      </c>
      <c r="H36" s="1">
        <v>0</v>
      </c>
      <c r="I36" s="1">
        <v>65</v>
      </c>
      <c r="J36" s="1">
        <v>1930</v>
      </c>
      <c r="K36" s="1">
        <v>79</v>
      </c>
      <c r="L36" s="1">
        <v>5</v>
      </c>
      <c r="M36" s="1">
        <v>15</v>
      </c>
      <c r="N36" s="1">
        <v>38</v>
      </c>
    </row>
    <row r="37" spans="1:14">
      <c r="A37" s="2" t="s">
        <v>48</v>
      </c>
      <c r="B37" s="4">
        <v>5.34</v>
      </c>
      <c r="C37" s="1">
        <v>261</v>
      </c>
      <c r="D37" s="1">
        <v>520</v>
      </c>
      <c r="E37" s="1">
        <v>240</v>
      </c>
      <c r="F37" s="1">
        <v>27</v>
      </c>
      <c r="G37" s="1">
        <v>9</v>
      </c>
      <c r="H37" s="1">
        <v>0</v>
      </c>
      <c r="I37" s="1">
        <v>65</v>
      </c>
      <c r="J37" s="1">
        <v>1640</v>
      </c>
      <c r="K37" s="1">
        <v>39</v>
      </c>
      <c r="L37" s="1">
        <v>4</v>
      </c>
      <c r="M37" s="1">
        <v>6</v>
      </c>
      <c r="N37" s="1">
        <v>30</v>
      </c>
    </row>
    <row r="38" spans="1:14">
      <c r="A38" s="1" t="s">
        <v>49</v>
      </c>
    </row>
    <row r="39" spans="1:14">
      <c r="A39" s="2" t="s">
        <v>50</v>
      </c>
      <c r="B39" s="4">
        <v>4.2699999999999996</v>
      </c>
      <c r="C39" s="1">
        <v>257</v>
      </c>
      <c r="D39" s="1">
        <v>560</v>
      </c>
      <c r="E39" s="1">
        <v>240</v>
      </c>
      <c r="F39" s="1">
        <v>27</v>
      </c>
      <c r="G39" s="1">
        <v>5</v>
      </c>
      <c r="H39" s="1">
        <v>0</v>
      </c>
      <c r="I39" s="1">
        <v>70</v>
      </c>
      <c r="J39" s="1">
        <v>1420</v>
      </c>
      <c r="K39" s="1">
        <v>52</v>
      </c>
      <c r="L39" s="1">
        <v>4</v>
      </c>
      <c r="M39" s="1">
        <v>6</v>
      </c>
      <c r="N39" s="1">
        <v>28</v>
      </c>
    </row>
    <row r="40" spans="1:14">
      <c r="A40" s="2" t="s">
        <v>51</v>
      </c>
      <c r="B40" s="4">
        <v>4.91</v>
      </c>
      <c r="C40" s="1">
        <v>289</v>
      </c>
      <c r="D40" s="1">
        <v>660</v>
      </c>
      <c r="E40" s="1">
        <v>290</v>
      </c>
      <c r="F40" s="1">
        <v>33</v>
      </c>
      <c r="G40" s="1">
        <v>10</v>
      </c>
      <c r="H40" s="1">
        <v>0</v>
      </c>
      <c r="I40" s="1">
        <v>95</v>
      </c>
      <c r="J40" s="1">
        <v>1700</v>
      </c>
      <c r="K40" s="1">
        <v>55</v>
      </c>
      <c r="L40" s="1">
        <v>4</v>
      </c>
      <c r="M40" s="1">
        <v>9</v>
      </c>
      <c r="N40" s="1">
        <v>38</v>
      </c>
    </row>
    <row r="41" spans="1:14">
      <c r="A41" s="2" t="s">
        <v>52</v>
      </c>
      <c r="B41" s="4">
        <v>4.91</v>
      </c>
      <c r="C41" s="1">
        <v>264</v>
      </c>
      <c r="D41" s="1">
        <v>700</v>
      </c>
      <c r="E41" s="1">
        <v>330</v>
      </c>
      <c r="F41" s="1">
        <v>36</v>
      </c>
      <c r="G41" s="1">
        <v>10</v>
      </c>
      <c r="H41" s="1">
        <v>0</v>
      </c>
      <c r="I41" s="1">
        <v>115</v>
      </c>
      <c r="J41" s="1">
        <v>1940</v>
      </c>
      <c r="K41" s="1">
        <v>52</v>
      </c>
      <c r="L41" s="1">
        <v>3</v>
      </c>
      <c r="M41" s="1">
        <v>7</v>
      </c>
      <c r="N41" s="1">
        <v>41</v>
      </c>
    </row>
    <row r="42" spans="1:14">
      <c r="A42" s="2" t="s">
        <v>53</v>
      </c>
      <c r="C42" s="1">
        <v>245</v>
      </c>
      <c r="D42" s="1">
        <v>550</v>
      </c>
      <c r="E42" s="1">
        <v>230</v>
      </c>
      <c r="F42" s="1">
        <v>26</v>
      </c>
      <c r="G42" s="1">
        <v>5</v>
      </c>
      <c r="H42" s="1">
        <v>0</v>
      </c>
      <c r="I42" s="1">
        <v>65</v>
      </c>
      <c r="J42" s="1">
        <v>2050</v>
      </c>
      <c r="K42" s="1">
        <v>52</v>
      </c>
      <c r="L42" s="1">
        <v>4</v>
      </c>
      <c r="M42" s="1">
        <v>6</v>
      </c>
      <c r="N42" s="1">
        <v>28</v>
      </c>
    </row>
    <row r="43" spans="1:14">
      <c r="A43" s="2" t="s">
        <v>54</v>
      </c>
      <c r="B43" s="4">
        <v>3.95</v>
      </c>
      <c r="C43" s="1">
        <v>131</v>
      </c>
      <c r="D43" s="1">
        <v>360</v>
      </c>
      <c r="E43" s="1">
        <v>150</v>
      </c>
      <c r="F43" s="1">
        <v>17</v>
      </c>
      <c r="G43" s="1">
        <v>2.5</v>
      </c>
      <c r="H43" s="1">
        <v>0</v>
      </c>
      <c r="I43" s="1">
        <v>45</v>
      </c>
      <c r="J43" s="1">
        <v>950</v>
      </c>
      <c r="K43" s="1">
        <v>28</v>
      </c>
      <c r="L43" s="1">
        <v>2</v>
      </c>
      <c r="M43" s="1">
        <v>0</v>
      </c>
      <c r="N43" s="1">
        <v>23</v>
      </c>
    </row>
    <row r="44" spans="1:14">
      <c r="A44" s="2" t="s">
        <v>55</v>
      </c>
      <c r="B44" s="4">
        <v>5.55</v>
      </c>
      <c r="C44" s="1">
        <v>219</v>
      </c>
      <c r="D44" s="1">
        <v>600</v>
      </c>
      <c r="E44" s="1">
        <v>250</v>
      </c>
      <c r="F44" s="1">
        <v>28</v>
      </c>
      <c r="G44" s="1">
        <v>4</v>
      </c>
      <c r="H44" s="1">
        <v>0</v>
      </c>
      <c r="I44" s="1">
        <v>75</v>
      </c>
      <c r="J44" s="1">
        <v>1590</v>
      </c>
      <c r="K44" s="1">
        <v>47</v>
      </c>
      <c r="L44" s="1">
        <v>3</v>
      </c>
      <c r="M44" s="1">
        <v>0</v>
      </c>
      <c r="N44" s="1">
        <v>39</v>
      </c>
    </row>
    <row r="45" spans="1:14">
      <c r="A45" s="2" t="s">
        <v>56</v>
      </c>
      <c r="B45" s="4">
        <v>0</v>
      </c>
      <c r="C45" s="1">
        <v>28</v>
      </c>
      <c r="D45" s="1">
        <v>40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350</v>
      </c>
      <c r="K45" s="1">
        <v>9</v>
      </c>
      <c r="L45" s="1">
        <v>0</v>
      </c>
      <c r="M45" s="1">
        <v>8</v>
      </c>
      <c r="N45" s="1">
        <v>0</v>
      </c>
    </row>
    <row r="46" spans="1:14">
      <c r="A46" s="2" t="s">
        <v>57</v>
      </c>
      <c r="B46" s="4">
        <v>0</v>
      </c>
      <c r="C46" s="1">
        <v>28</v>
      </c>
      <c r="D46" s="1">
        <v>10</v>
      </c>
      <c r="E46" s="1">
        <v>10</v>
      </c>
      <c r="F46" s="1">
        <v>1</v>
      </c>
      <c r="G46" s="1">
        <v>0</v>
      </c>
      <c r="H46" s="1">
        <v>0</v>
      </c>
      <c r="I46" s="1">
        <v>0</v>
      </c>
      <c r="J46" s="1">
        <v>720</v>
      </c>
      <c r="K46" s="1">
        <v>2</v>
      </c>
      <c r="L46" s="1">
        <v>0</v>
      </c>
      <c r="M46" s="1">
        <v>0</v>
      </c>
      <c r="N46" s="1">
        <v>0</v>
      </c>
    </row>
    <row r="47" spans="1:14">
      <c r="A47" s="2" t="s">
        <v>58</v>
      </c>
      <c r="B47" s="4">
        <v>0</v>
      </c>
      <c r="C47" s="1">
        <v>28</v>
      </c>
      <c r="D47" s="1">
        <v>140</v>
      </c>
      <c r="E47" s="1">
        <v>120</v>
      </c>
      <c r="F47" s="1">
        <v>13</v>
      </c>
      <c r="G47" s="1">
        <v>2</v>
      </c>
      <c r="H47" s="1">
        <v>0</v>
      </c>
      <c r="I47" s="1">
        <v>10</v>
      </c>
      <c r="J47" s="1">
        <v>130</v>
      </c>
      <c r="K47" s="1">
        <v>5</v>
      </c>
      <c r="L47" s="1">
        <v>0</v>
      </c>
      <c r="M47" s="1">
        <v>4</v>
      </c>
      <c r="N47" s="1">
        <v>0</v>
      </c>
    </row>
    <row r="48" spans="1:14">
      <c r="A48" s="2" t="s">
        <v>59</v>
      </c>
      <c r="B48" s="4">
        <v>0</v>
      </c>
      <c r="C48" s="1">
        <v>28</v>
      </c>
      <c r="D48" s="1">
        <v>100</v>
      </c>
      <c r="E48" s="1">
        <v>100</v>
      </c>
      <c r="F48" s="1">
        <v>11</v>
      </c>
      <c r="G48" s="1">
        <v>2.5</v>
      </c>
      <c r="H48" s="1">
        <v>0</v>
      </c>
      <c r="I48" s="1">
        <v>20</v>
      </c>
      <c r="J48" s="1">
        <v>190</v>
      </c>
      <c r="K48" s="1">
        <v>2</v>
      </c>
      <c r="L48" s="1">
        <v>0</v>
      </c>
      <c r="M48" s="1">
        <v>1</v>
      </c>
      <c r="N48" s="1">
        <v>1</v>
      </c>
    </row>
    <row r="49" spans="1:14">
      <c r="A49" s="1" t="s">
        <v>60</v>
      </c>
    </row>
    <row r="50" spans="1:14">
      <c r="A50" s="2" t="s">
        <v>61</v>
      </c>
      <c r="B50" s="4">
        <v>5.34</v>
      </c>
      <c r="C50" s="1">
        <v>323</v>
      </c>
      <c r="D50" s="1">
        <v>430</v>
      </c>
      <c r="E50" s="1">
        <v>220</v>
      </c>
      <c r="F50" s="1">
        <v>24</v>
      </c>
      <c r="G50" s="1">
        <v>8</v>
      </c>
      <c r="H50" s="1">
        <v>0</v>
      </c>
      <c r="I50" s="1">
        <v>65</v>
      </c>
      <c r="J50" s="1">
        <v>1000</v>
      </c>
      <c r="K50" s="1">
        <v>26</v>
      </c>
      <c r="L50" s="1">
        <v>4</v>
      </c>
      <c r="M50" s="1">
        <v>4</v>
      </c>
      <c r="N50" s="1">
        <v>28</v>
      </c>
    </row>
    <row r="51" spans="1:14">
      <c r="A51" s="2" t="s">
        <v>62</v>
      </c>
      <c r="B51" s="4">
        <v>5.34</v>
      </c>
      <c r="C51" s="1">
        <v>285</v>
      </c>
      <c r="D51" s="1">
        <v>230</v>
      </c>
      <c r="E51" s="1">
        <v>120</v>
      </c>
      <c r="F51" s="1">
        <v>13</v>
      </c>
      <c r="G51" s="1">
        <v>7</v>
      </c>
      <c r="H51" s="1">
        <v>0</v>
      </c>
      <c r="I51" s="1">
        <v>55</v>
      </c>
      <c r="J51" s="1">
        <v>870</v>
      </c>
      <c r="K51" s="1">
        <v>8</v>
      </c>
      <c r="L51" s="1">
        <v>2</v>
      </c>
      <c r="M51" s="1">
        <v>5</v>
      </c>
      <c r="N51" s="1">
        <v>22</v>
      </c>
    </row>
    <row r="52" spans="1:14">
      <c r="A52" s="2" t="s">
        <v>63</v>
      </c>
      <c r="B52" s="4">
        <v>1.81</v>
      </c>
      <c r="C52" s="1">
        <v>128</v>
      </c>
      <c r="D52" s="1">
        <v>70</v>
      </c>
      <c r="E52" s="1">
        <v>45</v>
      </c>
      <c r="F52" s="1">
        <v>5</v>
      </c>
      <c r="G52" s="1">
        <v>2.5</v>
      </c>
      <c r="H52" s="1">
        <v>0</v>
      </c>
      <c r="I52" s="1">
        <v>15</v>
      </c>
      <c r="J52" s="1">
        <v>100</v>
      </c>
      <c r="K52" s="1">
        <v>4</v>
      </c>
      <c r="L52" s="1">
        <v>1</v>
      </c>
      <c r="M52" s="1">
        <v>2</v>
      </c>
      <c r="N52" s="1">
        <v>5</v>
      </c>
    </row>
    <row r="53" spans="1:14">
      <c r="A53" s="2" t="s">
        <v>64</v>
      </c>
      <c r="B53" s="4">
        <v>0</v>
      </c>
      <c r="C53" s="1">
        <v>43</v>
      </c>
      <c r="D53" s="1">
        <v>20</v>
      </c>
      <c r="E53" s="1">
        <v>10</v>
      </c>
      <c r="F53" s="1">
        <v>1</v>
      </c>
      <c r="G53" s="1">
        <v>0</v>
      </c>
      <c r="H53" s="1">
        <v>0</v>
      </c>
      <c r="I53" s="1">
        <v>0</v>
      </c>
      <c r="J53" s="1">
        <v>720</v>
      </c>
      <c r="K53" s="1">
        <v>2</v>
      </c>
      <c r="L53" s="1">
        <v>0</v>
      </c>
      <c r="M53" s="1">
        <v>2</v>
      </c>
      <c r="N53" s="1">
        <v>0</v>
      </c>
    </row>
    <row r="54" spans="1:14">
      <c r="A54" s="2" t="s">
        <v>65</v>
      </c>
      <c r="B54" s="4">
        <v>0</v>
      </c>
      <c r="C54" s="1">
        <v>43</v>
      </c>
      <c r="D54" s="1">
        <v>180</v>
      </c>
      <c r="E54" s="1">
        <v>150</v>
      </c>
      <c r="F54" s="1">
        <v>16</v>
      </c>
      <c r="G54" s="1">
        <v>2.5</v>
      </c>
      <c r="H54" s="1">
        <v>0</v>
      </c>
      <c r="I54" s="1">
        <v>10</v>
      </c>
      <c r="J54" s="1">
        <v>230</v>
      </c>
      <c r="K54" s="1">
        <v>8</v>
      </c>
      <c r="L54" s="1">
        <v>0</v>
      </c>
      <c r="M54" s="1">
        <v>7</v>
      </c>
      <c r="N54" s="1">
        <v>0</v>
      </c>
    </row>
    <row r="55" spans="1:14">
      <c r="A55" s="2" t="s">
        <v>66</v>
      </c>
      <c r="B55" s="4">
        <v>0</v>
      </c>
      <c r="C55" s="1">
        <v>43</v>
      </c>
      <c r="D55" s="1">
        <v>130</v>
      </c>
      <c r="E55" s="1">
        <v>110</v>
      </c>
      <c r="F55" s="1">
        <v>12</v>
      </c>
      <c r="G55" s="1">
        <v>2</v>
      </c>
      <c r="H55" s="1">
        <v>0</v>
      </c>
      <c r="I55" s="1">
        <v>0</v>
      </c>
      <c r="J55" s="1">
        <v>470</v>
      </c>
      <c r="K55" s="1">
        <v>4</v>
      </c>
      <c r="L55" s="1">
        <v>0</v>
      </c>
      <c r="M55" s="1">
        <v>4</v>
      </c>
      <c r="N55" s="1">
        <v>0</v>
      </c>
    </row>
    <row r="56" spans="1:14">
      <c r="A56" s="2" t="s">
        <v>67</v>
      </c>
      <c r="B56" s="4">
        <v>0</v>
      </c>
      <c r="C56" s="1">
        <v>43</v>
      </c>
      <c r="D56" s="1">
        <v>210</v>
      </c>
      <c r="E56" s="1">
        <v>200</v>
      </c>
      <c r="F56" s="1">
        <v>22</v>
      </c>
      <c r="G56" s="1">
        <v>3.5</v>
      </c>
      <c r="H56" s="1">
        <v>0</v>
      </c>
      <c r="I56" s="1">
        <v>10</v>
      </c>
      <c r="J56" s="1">
        <v>330</v>
      </c>
      <c r="K56" s="1">
        <v>2</v>
      </c>
      <c r="L56" s="1">
        <v>0</v>
      </c>
      <c r="M56" s="1">
        <v>1</v>
      </c>
      <c r="N56" s="1">
        <v>0</v>
      </c>
    </row>
    <row r="57" spans="1:14">
      <c r="A57" s="1" t="s">
        <v>68</v>
      </c>
    </row>
    <row r="58" spans="1:14">
      <c r="A58" s="2" t="s">
        <v>69</v>
      </c>
      <c r="C58" s="1">
        <v>106</v>
      </c>
      <c r="D58" s="1">
        <v>290</v>
      </c>
      <c r="E58" s="1">
        <v>120</v>
      </c>
      <c r="F58" s="1">
        <v>13</v>
      </c>
      <c r="G58" s="1">
        <v>2</v>
      </c>
      <c r="H58" s="1">
        <v>0</v>
      </c>
      <c r="I58" s="1">
        <v>20</v>
      </c>
      <c r="J58" s="1">
        <v>860</v>
      </c>
      <c r="K58" s="1">
        <v>31</v>
      </c>
      <c r="L58" s="1">
        <v>2</v>
      </c>
      <c r="M58" s="1">
        <v>2</v>
      </c>
      <c r="N58" s="1">
        <v>12</v>
      </c>
    </row>
    <row r="59" spans="1:14">
      <c r="A59" s="2" t="s">
        <v>164</v>
      </c>
      <c r="B59" s="4">
        <v>1.59</v>
      </c>
      <c r="C59" s="1">
        <v>99</v>
      </c>
      <c r="D59" s="1">
        <v>290</v>
      </c>
      <c r="E59" s="1">
        <v>110</v>
      </c>
      <c r="F59" s="1">
        <v>12</v>
      </c>
      <c r="G59" s="1">
        <v>3.5</v>
      </c>
      <c r="H59" s="1">
        <v>0</v>
      </c>
      <c r="I59" s="1">
        <v>25</v>
      </c>
      <c r="J59" s="1">
        <v>720</v>
      </c>
      <c r="K59" s="1">
        <v>30</v>
      </c>
      <c r="L59" s="1">
        <v>1</v>
      </c>
      <c r="M59" s="1">
        <v>1</v>
      </c>
      <c r="N59" s="1">
        <v>15</v>
      </c>
    </row>
    <row r="60" spans="1:14">
      <c r="A60" s="2" t="s">
        <v>70</v>
      </c>
      <c r="B60" s="4">
        <v>1.59</v>
      </c>
      <c r="C60" s="1">
        <v>91</v>
      </c>
      <c r="D60" s="1">
        <v>220</v>
      </c>
      <c r="E60" s="1">
        <v>80</v>
      </c>
      <c r="F60" s="1">
        <v>9</v>
      </c>
      <c r="G60" s="1">
        <v>3.5</v>
      </c>
      <c r="H60" s="1">
        <v>0</v>
      </c>
      <c r="I60" s="1">
        <v>30</v>
      </c>
      <c r="J60" s="1">
        <v>890</v>
      </c>
      <c r="K60" s="1">
        <v>21</v>
      </c>
      <c r="L60" s="1">
        <v>1</v>
      </c>
      <c r="M60" s="1">
        <v>1</v>
      </c>
      <c r="N60" s="1">
        <v>14</v>
      </c>
    </row>
    <row r="61" spans="1:14">
      <c r="A61" s="2" t="s">
        <v>71</v>
      </c>
      <c r="B61" s="4">
        <v>1.59</v>
      </c>
      <c r="C61" s="1">
        <v>91</v>
      </c>
      <c r="D61" s="1">
        <v>230</v>
      </c>
      <c r="E61" s="1">
        <v>80</v>
      </c>
      <c r="F61" s="1">
        <v>9</v>
      </c>
      <c r="G61" s="1">
        <v>3.5</v>
      </c>
      <c r="H61" s="1">
        <v>0</v>
      </c>
      <c r="I61" s="1">
        <v>30</v>
      </c>
      <c r="J61" s="1">
        <v>750</v>
      </c>
      <c r="K61" s="1">
        <v>22</v>
      </c>
      <c r="L61" s="1">
        <v>1</v>
      </c>
      <c r="M61" s="1">
        <v>3</v>
      </c>
      <c r="N61" s="1">
        <v>13</v>
      </c>
    </row>
    <row r="62" spans="1:14">
      <c r="A62" s="2" t="s">
        <v>72</v>
      </c>
      <c r="B62" s="4">
        <v>1.59</v>
      </c>
      <c r="C62" s="1">
        <v>98</v>
      </c>
      <c r="D62" s="1">
        <v>240</v>
      </c>
      <c r="E62" s="1">
        <v>90</v>
      </c>
      <c r="F62" s="1">
        <v>11</v>
      </c>
      <c r="G62" s="1">
        <v>4.5</v>
      </c>
      <c r="H62" s="1">
        <v>0</v>
      </c>
      <c r="I62" s="1">
        <v>30</v>
      </c>
      <c r="J62" s="1">
        <v>670</v>
      </c>
      <c r="K62" s="1">
        <v>21</v>
      </c>
      <c r="L62" s="1">
        <v>1</v>
      </c>
      <c r="M62" s="1">
        <v>1</v>
      </c>
      <c r="N62" s="1">
        <v>14</v>
      </c>
    </row>
    <row r="63" spans="1:14">
      <c r="A63" s="2" t="s">
        <v>73</v>
      </c>
      <c r="B63" s="4">
        <v>1.59</v>
      </c>
      <c r="C63" s="1">
        <v>91</v>
      </c>
      <c r="D63" s="1">
        <v>240</v>
      </c>
      <c r="E63" s="1">
        <v>90</v>
      </c>
      <c r="F63" s="1">
        <v>11</v>
      </c>
      <c r="G63" s="1">
        <v>4.5</v>
      </c>
      <c r="H63" s="1">
        <v>0</v>
      </c>
      <c r="I63" s="1">
        <v>30</v>
      </c>
      <c r="J63" s="1">
        <v>670</v>
      </c>
      <c r="K63" s="1">
        <v>21</v>
      </c>
      <c r="L63" s="1">
        <v>1</v>
      </c>
      <c r="M63" s="1">
        <v>1</v>
      </c>
      <c r="N63" s="1">
        <v>14</v>
      </c>
    </row>
    <row r="64" spans="1:14">
      <c r="A64" s="2" t="s">
        <v>74</v>
      </c>
      <c r="B64" s="4">
        <v>1.59</v>
      </c>
      <c r="C64" s="1">
        <v>91</v>
      </c>
      <c r="D64" s="1">
        <v>200</v>
      </c>
      <c r="E64" s="1">
        <v>60</v>
      </c>
      <c r="F64" s="1">
        <v>7</v>
      </c>
      <c r="G64" s="1">
        <v>2.5</v>
      </c>
      <c r="H64" s="1">
        <v>0</v>
      </c>
      <c r="I64" s="1">
        <v>25</v>
      </c>
      <c r="J64" s="1">
        <v>760</v>
      </c>
      <c r="K64" s="1">
        <v>21</v>
      </c>
      <c r="L64" s="1">
        <v>1</v>
      </c>
      <c r="M64" s="1">
        <v>2</v>
      </c>
      <c r="N64" s="1">
        <v>14</v>
      </c>
    </row>
    <row r="65" spans="1:14">
      <c r="A65" s="1" t="s">
        <v>75</v>
      </c>
    </row>
    <row r="66" spans="1:14">
      <c r="A66" s="2" t="s">
        <v>76</v>
      </c>
      <c r="B66" s="4">
        <v>3.2</v>
      </c>
      <c r="C66" s="1">
        <v>233</v>
      </c>
      <c r="D66" s="1">
        <v>700</v>
      </c>
      <c r="E66" s="1">
        <v>420</v>
      </c>
      <c r="F66" s="1">
        <v>46</v>
      </c>
      <c r="G66" s="1">
        <v>9</v>
      </c>
      <c r="H66" s="1">
        <v>0</v>
      </c>
      <c r="I66" s="1">
        <v>35</v>
      </c>
      <c r="J66" s="1">
        <v>1990</v>
      </c>
      <c r="K66" s="1">
        <v>57</v>
      </c>
      <c r="L66" s="1">
        <v>5</v>
      </c>
      <c r="M66" s="1">
        <v>2</v>
      </c>
      <c r="N66" s="1">
        <v>14</v>
      </c>
    </row>
    <row r="67" spans="1:14">
      <c r="A67" s="2" t="s">
        <v>77</v>
      </c>
      <c r="C67" s="1">
        <v>77</v>
      </c>
      <c r="D67" s="1">
        <v>250</v>
      </c>
      <c r="E67" s="1">
        <v>120</v>
      </c>
      <c r="F67" s="1">
        <v>13</v>
      </c>
      <c r="G67" s="1">
        <v>2</v>
      </c>
      <c r="H67" s="1">
        <v>0</v>
      </c>
      <c r="I67" s="1">
        <v>0</v>
      </c>
      <c r="J67" s="1">
        <v>570</v>
      </c>
      <c r="K67" s="1">
        <v>29</v>
      </c>
      <c r="L67" s="1">
        <v>3</v>
      </c>
      <c r="M67" s="1">
        <v>0</v>
      </c>
      <c r="N67" s="1">
        <v>3</v>
      </c>
    </row>
    <row r="68" spans="1:14">
      <c r="A68" s="2" t="s">
        <v>78</v>
      </c>
      <c r="B68" s="4">
        <v>1.81</v>
      </c>
      <c r="C68" s="1">
        <v>128</v>
      </c>
      <c r="D68" s="1">
        <v>410</v>
      </c>
      <c r="E68" s="1">
        <v>200</v>
      </c>
      <c r="F68" s="1">
        <v>22</v>
      </c>
      <c r="G68" s="1">
        <v>3</v>
      </c>
      <c r="H68" s="1">
        <v>0</v>
      </c>
      <c r="I68" s="1">
        <v>0</v>
      </c>
      <c r="J68" s="1">
        <v>940</v>
      </c>
      <c r="K68" s="1">
        <v>49</v>
      </c>
      <c r="L68" s="1">
        <v>5</v>
      </c>
      <c r="M68" s="1">
        <v>0</v>
      </c>
      <c r="N68" s="1">
        <v>5</v>
      </c>
    </row>
    <row r="69" spans="1:14">
      <c r="A69" s="2" t="s">
        <v>79</v>
      </c>
      <c r="B69" s="4">
        <v>2.13</v>
      </c>
      <c r="C69" s="1">
        <v>170</v>
      </c>
      <c r="D69" s="1">
        <v>550</v>
      </c>
      <c r="E69" s="1">
        <v>260</v>
      </c>
      <c r="F69" s="1">
        <v>29</v>
      </c>
      <c r="G69" s="1">
        <v>4</v>
      </c>
      <c r="H69" s="1">
        <v>0</v>
      </c>
      <c r="I69" s="1">
        <v>0</v>
      </c>
      <c r="J69" s="1">
        <v>1250</v>
      </c>
      <c r="K69" s="1">
        <v>65</v>
      </c>
      <c r="L69" s="1">
        <v>6</v>
      </c>
      <c r="M69" s="1">
        <v>0</v>
      </c>
      <c r="N69" s="1">
        <v>6</v>
      </c>
    </row>
    <row r="70" spans="1:14">
      <c r="A70" s="2" t="s">
        <v>80</v>
      </c>
      <c r="B70" s="4">
        <v>2.34</v>
      </c>
      <c r="C70" s="1">
        <v>201</v>
      </c>
      <c r="D70" s="1">
        <v>650</v>
      </c>
      <c r="E70" s="1">
        <v>310</v>
      </c>
      <c r="F70" s="1">
        <v>35</v>
      </c>
      <c r="G70" s="1">
        <v>5</v>
      </c>
      <c r="H70" s="1">
        <v>0</v>
      </c>
      <c r="I70" s="1">
        <v>0</v>
      </c>
      <c r="J70" s="1">
        <v>1480</v>
      </c>
      <c r="K70" s="1">
        <v>77</v>
      </c>
      <c r="L70" s="1">
        <v>7</v>
      </c>
      <c r="M70" s="1">
        <v>0</v>
      </c>
      <c r="N70" s="1">
        <v>8</v>
      </c>
    </row>
    <row r="71" spans="1:14">
      <c r="A71" s="2" t="s">
        <v>81</v>
      </c>
      <c r="B71" s="4">
        <v>0</v>
      </c>
      <c r="C71" s="1">
        <v>9</v>
      </c>
      <c r="D71" s="1">
        <v>10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85</v>
      </c>
      <c r="K71" s="1">
        <v>3</v>
      </c>
      <c r="L71" s="1">
        <v>0</v>
      </c>
      <c r="M71" s="1">
        <v>2</v>
      </c>
      <c r="N71" s="1">
        <v>0</v>
      </c>
    </row>
    <row r="72" spans="1:14">
      <c r="A72" s="2" t="s">
        <v>82</v>
      </c>
      <c r="B72" s="4">
        <v>1.81</v>
      </c>
      <c r="C72" s="1">
        <v>100</v>
      </c>
      <c r="D72" s="1">
        <v>250</v>
      </c>
      <c r="E72" s="1">
        <v>130</v>
      </c>
      <c r="F72" s="1">
        <v>14</v>
      </c>
      <c r="G72" s="1">
        <v>2</v>
      </c>
      <c r="H72" s="1">
        <v>0</v>
      </c>
      <c r="I72" s="1">
        <v>0</v>
      </c>
      <c r="J72" s="1">
        <v>430</v>
      </c>
      <c r="K72" s="1">
        <v>23</v>
      </c>
      <c r="L72" s="1">
        <v>2</v>
      </c>
      <c r="M72" s="1">
        <v>0</v>
      </c>
      <c r="N72" s="1">
        <v>2</v>
      </c>
    </row>
    <row r="73" spans="1:14">
      <c r="A73" s="2" t="s">
        <v>83</v>
      </c>
      <c r="B73" s="4">
        <v>2.13</v>
      </c>
      <c r="C73" s="1">
        <v>150</v>
      </c>
      <c r="D73" s="1">
        <v>370</v>
      </c>
      <c r="E73" s="1">
        <v>190</v>
      </c>
      <c r="F73" s="1">
        <v>21</v>
      </c>
      <c r="G73" s="1">
        <v>3</v>
      </c>
      <c r="H73" s="1">
        <v>0</v>
      </c>
      <c r="I73" s="1">
        <v>0</v>
      </c>
      <c r="J73" s="1">
        <v>650</v>
      </c>
      <c r="K73" s="1">
        <v>35</v>
      </c>
      <c r="L73" s="1">
        <v>4</v>
      </c>
      <c r="M73" s="1">
        <v>0</v>
      </c>
      <c r="N73" s="1">
        <v>3</v>
      </c>
    </row>
    <row r="74" spans="1:14">
      <c r="A74" s="2" t="s">
        <v>84</v>
      </c>
      <c r="B74" s="4">
        <v>2.34</v>
      </c>
      <c r="C74" s="1">
        <v>200</v>
      </c>
      <c r="D74" s="1">
        <v>490</v>
      </c>
      <c r="E74" s="1">
        <v>250</v>
      </c>
      <c r="F74" s="1">
        <v>28</v>
      </c>
      <c r="G74" s="1">
        <v>4.5</v>
      </c>
      <c r="H74" s="1">
        <v>0</v>
      </c>
      <c r="I74" s="1">
        <v>0</v>
      </c>
      <c r="J74" s="1">
        <v>860</v>
      </c>
      <c r="K74" s="1">
        <v>46</v>
      </c>
      <c r="L74" s="1">
        <v>5</v>
      </c>
      <c r="M74" s="1">
        <v>0</v>
      </c>
      <c r="N74" s="1">
        <v>4</v>
      </c>
    </row>
    <row r="75" spans="1:14">
      <c r="A75" s="2" t="s">
        <v>85</v>
      </c>
      <c r="B75" s="4">
        <v>2.4500000000000002</v>
      </c>
      <c r="C75" s="1">
        <v>132</v>
      </c>
      <c r="D75" s="1">
        <v>420</v>
      </c>
      <c r="E75" s="1">
        <v>190</v>
      </c>
      <c r="F75" s="1">
        <v>21</v>
      </c>
      <c r="G75" s="1">
        <v>3</v>
      </c>
      <c r="H75" s="1">
        <v>0</v>
      </c>
      <c r="I75" s="1">
        <v>0</v>
      </c>
      <c r="J75" s="1">
        <v>1740</v>
      </c>
      <c r="K75" s="1">
        <v>52</v>
      </c>
      <c r="L75" s="1">
        <v>3</v>
      </c>
      <c r="M75" s="1">
        <v>4</v>
      </c>
      <c r="N75" s="1">
        <v>6</v>
      </c>
    </row>
    <row r="76" spans="1:14">
      <c r="A76" s="2" t="s">
        <v>86</v>
      </c>
      <c r="B76" s="4">
        <v>3.2</v>
      </c>
      <c r="C76" s="1">
        <v>137</v>
      </c>
      <c r="D76" s="1">
        <v>440</v>
      </c>
      <c r="E76" s="1">
        <v>210</v>
      </c>
      <c r="F76" s="1">
        <v>23</v>
      </c>
      <c r="G76" s="1">
        <v>9</v>
      </c>
      <c r="H76" s="1">
        <v>0.5</v>
      </c>
      <c r="I76" s="1">
        <v>35</v>
      </c>
      <c r="J76" s="1">
        <v>1410</v>
      </c>
      <c r="K76" s="1">
        <v>37</v>
      </c>
      <c r="L76" s="1">
        <v>2</v>
      </c>
      <c r="M76" s="1">
        <v>3</v>
      </c>
      <c r="N76" s="1">
        <v>19</v>
      </c>
    </row>
    <row r="77" spans="1:14">
      <c r="A77" s="2" t="s">
        <v>87</v>
      </c>
      <c r="B77" s="4">
        <v>5.0199999999999996</v>
      </c>
      <c r="C77" s="1">
        <v>206</v>
      </c>
      <c r="D77" s="1">
        <v>650</v>
      </c>
      <c r="E77" s="1">
        <v>310</v>
      </c>
      <c r="F77" s="1">
        <v>35</v>
      </c>
      <c r="G77" s="1">
        <v>14</v>
      </c>
      <c r="H77" s="1">
        <v>1</v>
      </c>
      <c r="I77" s="1">
        <v>55</v>
      </c>
      <c r="J77" s="1">
        <v>2110</v>
      </c>
      <c r="K77" s="1">
        <v>56</v>
      </c>
      <c r="L77" s="1">
        <v>3</v>
      </c>
      <c r="M77" s="1">
        <v>4</v>
      </c>
      <c r="N77" s="1">
        <v>29</v>
      </c>
    </row>
    <row r="78" spans="1:14">
      <c r="A78" s="2" t="s">
        <v>88</v>
      </c>
      <c r="B78" s="4">
        <v>0</v>
      </c>
      <c r="C78" s="1">
        <v>28</v>
      </c>
      <c r="D78" s="1">
        <v>20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170</v>
      </c>
      <c r="K78" s="1">
        <v>4</v>
      </c>
      <c r="L78" s="1">
        <v>1</v>
      </c>
      <c r="M78" s="1">
        <v>3</v>
      </c>
      <c r="N78" s="1">
        <v>1</v>
      </c>
    </row>
    <row r="79" spans="1:14">
      <c r="A79" s="2" t="s">
        <v>89</v>
      </c>
      <c r="B79" s="4">
        <v>3.2</v>
      </c>
      <c r="C79" s="1">
        <v>110</v>
      </c>
      <c r="D79" s="1">
        <v>290</v>
      </c>
      <c r="E79" s="1">
        <v>150</v>
      </c>
      <c r="F79" s="1">
        <v>17</v>
      </c>
      <c r="G79" s="1">
        <v>6</v>
      </c>
      <c r="H79" s="1">
        <v>0</v>
      </c>
      <c r="I79" s="1">
        <v>25</v>
      </c>
      <c r="J79" s="1">
        <v>660</v>
      </c>
      <c r="K79" s="1">
        <v>31</v>
      </c>
      <c r="L79" s="1">
        <v>2</v>
      </c>
      <c r="M79" s="1">
        <v>3</v>
      </c>
      <c r="N79" s="1">
        <v>5</v>
      </c>
    </row>
    <row r="80" spans="1:14">
      <c r="A80" s="2" t="s">
        <v>90</v>
      </c>
      <c r="B80" s="4">
        <v>5.0199999999999996</v>
      </c>
      <c r="C80" s="1">
        <v>176</v>
      </c>
      <c r="D80" s="1">
        <v>470</v>
      </c>
      <c r="E80" s="1">
        <v>240</v>
      </c>
      <c r="F80" s="1">
        <v>27</v>
      </c>
      <c r="G80" s="1">
        <v>10</v>
      </c>
      <c r="H80" s="1">
        <v>0.5</v>
      </c>
      <c r="I80" s="1">
        <v>40</v>
      </c>
      <c r="J80" s="1">
        <v>1060</v>
      </c>
      <c r="K80" s="1">
        <v>50</v>
      </c>
      <c r="L80" s="1">
        <v>3</v>
      </c>
      <c r="M80" s="1">
        <v>4</v>
      </c>
      <c r="N80" s="1">
        <v>8</v>
      </c>
    </row>
    <row r="81" spans="1:14">
      <c r="A81" s="2" t="s">
        <v>91</v>
      </c>
      <c r="B81" s="4">
        <v>0</v>
      </c>
      <c r="C81" s="1">
        <v>28</v>
      </c>
      <c r="D81" s="1">
        <v>60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25</v>
      </c>
      <c r="K81" s="1">
        <v>15</v>
      </c>
      <c r="L81" s="1">
        <v>0</v>
      </c>
      <c r="M81" s="1">
        <v>15</v>
      </c>
      <c r="N81" s="1">
        <v>0</v>
      </c>
    </row>
    <row r="82" spans="1:14">
      <c r="A82" s="1" t="s">
        <v>92</v>
      </c>
    </row>
    <row r="83" spans="1:14">
      <c r="A83" s="2" t="s">
        <v>93</v>
      </c>
      <c r="C83" s="1">
        <v>255</v>
      </c>
      <c r="D83" s="1">
        <v>320</v>
      </c>
      <c r="E83" s="1">
        <v>80</v>
      </c>
      <c r="F83" s="1">
        <v>9</v>
      </c>
      <c r="G83" s="1">
        <v>6</v>
      </c>
      <c r="H83" s="1">
        <v>0</v>
      </c>
      <c r="I83" s="1">
        <v>25</v>
      </c>
      <c r="J83" s="1">
        <v>240</v>
      </c>
      <c r="K83" s="1">
        <v>57</v>
      </c>
      <c r="L83" s="1">
        <v>1</v>
      </c>
      <c r="M83" s="1">
        <v>49</v>
      </c>
      <c r="N83" s="1">
        <v>8</v>
      </c>
    </row>
    <row r="84" spans="1:14">
      <c r="A84" s="2" t="s">
        <v>94</v>
      </c>
      <c r="B84" s="4">
        <v>2.13</v>
      </c>
      <c r="C84" s="1">
        <v>413</v>
      </c>
      <c r="D84" s="1">
        <v>550</v>
      </c>
      <c r="E84" s="1">
        <v>160</v>
      </c>
      <c r="F84" s="1">
        <v>18</v>
      </c>
      <c r="G84" s="1">
        <v>12</v>
      </c>
      <c r="H84" s="1">
        <v>0</v>
      </c>
      <c r="I84" s="1">
        <v>55</v>
      </c>
      <c r="J84" s="1">
        <v>380</v>
      </c>
      <c r="K84" s="1">
        <v>89</v>
      </c>
      <c r="L84" s="1">
        <v>1</v>
      </c>
      <c r="M84" s="1">
        <v>78</v>
      </c>
      <c r="N84" s="1">
        <v>13</v>
      </c>
    </row>
    <row r="85" spans="1:14">
      <c r="A85" s="2" t="s">
        <v>95</v>
      </c>
      <c r="B85" s="4">
        <v>3.2</v>
      </c>
      <c r="C85" s="1">
        <v>587</v>
      </c>
      <c r="D85" s="1">
        <v>760</v>
      </c>
      <c r="E85" s="1">
        <v>210</v>
      </c>
      <c r="F85" s="1">
        <v>24</v>
      </c>
      <c r="G85" s="1">
        <v>15</v>
      </c>
      <c r="H85" s="1">
        <v>0.5</v>
      </c>
      <c r="I85" s="1">
        <v>75</v>
      </c>
      <c r="J85" s="1">
        <v>540</v>
      </c>
      <c r="K85" s="1">
        <v>126</v>
      </c>
      <c r="L85" s="1">
        <v>2</v>
      </c>
      <c r="M85" s="1">
        <v>111</v>
      </c>
      <c r="N85" s="1">
        <v>18</v>
      </c>
    </row>
    <row r="86" spans="1:14">
      <c r="A86" s="2" t="s">
        <v>96</v>
      </c>
      <c r="C86" s="1">
        <v>255</v>
      </c>
      <c r="D86" s="1">
        <v>310</v>
      </c>
      <c r="E86" s="1">
        <v>70</v>
      </c>
      <c r="F86" s="1">
        <v>8</v>
      </c>
      <c r="G86" s="1">
        <v>5</v>
      </c>
      <c r="H86" s="1">
        <v>0</v>
      </c>
      <c r="I86" s="1">
        <v>25</v>
      </c>
      <c r="J86" s="1">
        <v>240</v>
      </c>
      <c r="K86" s="1">
        <v>55</v>
      </c>
      <c r="L86" s="1">
        <v>0</v>
      </c>
      <c r="M86" s="1">
        <v>50</v>
      </c>
      <c r="N86" s="1">
        <v>8</v>
      </c>
    </row>
    <row r="87" spans="1:14">
      <c r="A87" s="2" t="s">
        <v>97</v>
      </c>
      <c r="B87" s="4">
        <v>2.13</v>
      </c>
      <c r="C87" s="1">
        <v>413</v>
      </c>
      <c r="D87" s="1">
        <v>540</v>
      </c>
      <c r="E87" s="1">
        <v>150</v>
      </c>
      <c r="F87" s="1">
        <v>17</v>
      </c>
      <c r="G87" s="1">
        <v>11</v>
      </c>
      <c r="H87" s="1">
        <v>0</v>
      </c>
      <c r="I87" s="1">
        <v>55</v>
      </c>
      <c r="J87" s="1">
        <v>380</v>
      </c>
      <c r="K87" s="1">
        <v>87</v>
      </c>
      <c r="L87" s="1">
        <v>1</v>
      </c>
      <c r="M87" s="1">
        <v>79</v>
      </c>
      <c r="N87" s="1">
        <v>13</v>
      </c>
    </row>
    <row r="88" spans="1:14">
      <c r="A88" s="2" t="s">
        <v>98</v>
      </c>
      <c r="B88" s="4">
        <v>3.2</v>
      </c>
      <c r="C88" s="1">
        <v>587</v>
      </c>
      <c r="D88" s="1">
        <v>750</v>
      </c>
      <c r="E88" s="1">
        <v>200</v>
      </c>
      <c r="F88" s="1">
        <v>23</v>
      </c>
      <c r="G88" s="1">
        <v>15</v>
      </c>
      <c r="H88" s="1">
        <v>0.5</v>
      </c>
      <c r="I88" s="1">
        <v>75</v>
      </c>
      <c r="J88" s="1">
        <v>550</v>
      </c>
      <c r="K88" s="1">
        <v>124</v>
      </c>
      <c r="L88" s="1">
        <v>1</v>
      </c>
      <c r="M88" s="1">
        <v>112</v>
      </c>
      <c r="N88" s="1">
        <v>18</v>
      </c>
    </row>
    <row r="89" spans="1:14">
      <c r="A89" s="2" t="s">
        <v>99</v>
      </c>
      <c r="C89" s="1">
        <v>227</v>
      </c>
      <c r="D89" s="1">
        <v>250</v>
      </c>
      <c r="E89" s="1">
        <v>70</v>
      </c>
      <c r="F89" s="1">
        <v>8</v>
      </c>
      <c r="G89" s="1">
        <v>5</v>
      </c>
      <c r="H89" s="1">
        <v>0</v>
      </c>
      <c r="I89" s="1">
        <v>25</v>
      </c>
      <c r="J89" s="1">
        <v>210</v>
      </c>
      <c r="K89" s="1">
        <v>40</v>
      </c>
      <c r="L89" s="1">
        <v>0</v>
      </c>
      <c r="M89" s="1">
        <v>37</v>
      </c>
      <c r="N89" s="1">
        <v>8</v>
      </c>
    </row>
    <row r="90" spans="1:14">
      <c r="A90" s="2" t="s">
        <v>100</v>
      </c>
      <c r="B90" s="4">
        <v>2.13</v>
      </c>
      <c r="C90" s="1">
        <v>376</v>
      </c>
      <c r="D90" s="1">
        <v>450</v>
      </c>
      <c r="E90" s="1">
        <v>150</v>
      </c>
      <c r="F90" s="1">
        <v>17</v>
      </c>
      <c r="G90" s="1">
        <v>11</v>
      </c>
      <c r="H90" s="1">
        <v>0</v>
      </c>
      <c r="I90" s="1">
        <v>55</v>
      </c>
      <c r="J90" s="1">
        <v>340</v>
      </c>
      <c r="K90" s="1">
        <v>67</v>
      </c>
      <c r="L90" s="1">
        <v>0</v>
      </c>
      <c r="M90" s="1">
        <v>62</v>
      </c>
      <c r="N90" s="1">
        <v>12</v>
      </c>
    </row>
    <row r="91" spans="1:14">
      <c r="A91" s="2" t="s">
        <v>101</v>
      </c>
      <c r="B91" s="4">
        <v>3.2</v>
      </c>
      <c r="C91" s="1">
        <v>534</v>
      </c>
      <c r="D91" s="1">
        <v>630</v>
      </c>
      <c r="E91" s="1">
        <v>200</v>
      </c>
      <c r="F91" s="1">
        <v>23</v>
      </c>
      <c r="G91" s="1">
        <v>15</v>
      </c>
      <c r="H91" s="1">
        <v>0.5</v>
      </c>
      <c r="I91" s="1">
        <v>75</v>
      </c>
      <c r="J91" s="1">
        <v>480</v>
      </c>
      <c r="K91" s="1">
        <v>95</v>
      </c>
      <c r="L91" s="1">
        <v>1</v>
      </c>
      <c r="M91" s="1">
        <v>88</v>
      </c>
      <c r="N91" s="1">
        <v>18</v>
      </c>
    </row>
    <row r="92" spans="1:14">
      <c r="A92" s="2" t="s">
        <v>102</v>
      </c>
      <c r="C92" s="1">
        <v>94</v>
      </c>
      <c r="D92" s="1">
        <v>430</v>
      </c>
      <c r="E92" s="1">
        <v>160</v>
      </c>
      <c r="F92" s="1">
        <v>18</v>
      </c>
      <c r="G92" s="1">
        <v>10</v>
      </c>
      <c r="H92" s="1">
        <v>0</v>
      </c>
      <c r="I92" s="1">
        <v>30</v>
      </c>
      <c r="J92" s="1">
        <v>360</v>
      </c>
      <c r="K92" s="1">
        <v>63</v>
      </c>
      <c r="L92" s="1">
        <v>1</v>
      </c>
      <c r="M92" s="1">
        <v>33</v>
      </c>
      <c r="N92" s="1">
        <v>4</v>
      </c>
    </row>
    <row r="93" spans="1:14">
      <c r="A93" s="2" t="s">
        <v>103</v>
      </c>
      <c r="B93" s="4">
        <v>1.49</v>
      </c>
      <c r="C93" s="1">
        <v>95</v>
      </c>
      <c r="D93" s="1">
        <v>450</v>
      </c>
      <c r="E93" s="1">
        <v>190</v>
      </c>
      <c r="F93" s="1">
        <v>21</v>
      </c>
      <c r="G93" s="1">
        <v>13</v>
      </c>
      <c r="H93" s="1">
        <v>0</v>
      </c>
      <c r="I93" s="1">
        <v>40</v>
      </c>
      <c r="J93" s="1">
        <v>370</v>
      </c>
      <c r="K93" s="1">
        <v>60</v>
      </c>
      <c r="L93" s="1">
        <v>2</v>
      </c>
      <c r="M93" s="1">
        <v>31</v>
      </c>
      <c r="N93" s="1">
        <v>5</v>
      </c>
    </row>
    <row r="94" spans="1:14">
      <c r="A94" s="2" t="s">
        <v>104</v>
      </c>
      <c r="B94" s="4">
        <v>1.49</v>
      </c>
      <c r="C94" s="1">
        <v>128</v>
      </c>
      <c r="D94" s="1">
        <v>430</v>
      </c>
      <c r="E94" s="1">
        <v>160</v>
      </c>
      <c r="F94" s="1">
        <v>18</v>
      </c>
      <c r="G94" s="1">
        <v>9</v>
      </c>
      <c r="H94" s="1">
        <v>0</v>
      </c>
      <c r="I94" s="1">
        <v>0</v>
      </c>
      <c r="J94" s="1">
        <v>210</v>
      </c>
      <c r="K94" s="1">
        <v>65</v>
      </c>
      <c r="L94" s="1">
        <v>2</v>
      </c>
      <c r="M94" s="1">
        <v>39</v>
      </c>
      <c r="N94" s="1">
        <v>4</v>
      </c>
    </row>
    <row r="95" spans="1:14">
      <c r="A95" s="2" t="s">
        <v>105</v>
      </c>
      <c r="B95" s="4">
        <v>1.49</v>
      </c>
      <c r="C95" s="1">
        <v>128</v>
      </c>
      <c r="D95" s="1">
        <v>390</v>
      </c>
      <c r="E95" s="1">
        <v>120</v>
      </c>
      <c r="F95" s="1">
        <v>13</v>
      </c>
      <c r="G95" s="1">
        <v>6</v>
      </c>
      <c r="H95" s="1">
        <v>0</v>
      </c>
      <c r="I95" s="1">
        <v>0</v>
      </c>
      <c r="J95" s="1">
        <v>200</v>
      </c>
      <c r="K95" s="1">
        <v>65</v>
      </c>
      <c r="L95" s="1">
        <v>2</v>
      </c>
      <c r="M95" s="1">
        <v>40</v>
      </c>
      <c r="N95" s="1">
        <v>4</v>
      </c>
    </row>
    <row r="96" spans="1:14">
      <c r="A96" s="1" t="s">
        <v>106</v>
      </c>
    </row>
    <row r="97" spans="1:14">
      <c r="A97" s="2" t="s">
        <v>73</v>
      </c>
      <c r="B97" s="4">
        <v>4.2699999999999996</v>
      </c>
      <c r="C97" s="1">
        <v>91</v>
      </c>
      <c r="D97" s="1">
        <v>240</v>
      </c>
      <c r="E97" s="1">
        <v>90</v>
      </c>
      <c r="F97" s="1">
        <v>11</v>
      </c>
      <c r="G97" s="1">
        <v>4.5</v>
      </c>
      <c r="H97" s="1">
        <v>0</v>
      </c>
      <c r="I97" s="1">
        <v>30</v>
      </c>
      <c r="J97" s="1">
        <v>670</v>
      </c>
      <c r="K97" s="1">
        <v>21</v>
      </c>
      <c r="L97" s="1">
        <v>1</v>
      </c>
      <c r="M97" s="1">
        <v>1</v>
      </c>
      <c r="N97" s="1">
        <v>14</v>
      </c>
    </row>
    <row r="98" spans="1:14">
      <c r="A98" s="2" t="s">
        <v>107</v>
      </c>
      <c r="B98" s="4">
        <v>4.2699999999999996</v>
      </c>
      <c r="C98" s="1">
        <v>91</v>
      </c>
      <c r="D98" s="1">
        <v>230</v>
      </c>
      <c r="E98" s="1">
        <v>80</v>
      </c>
      <c r="F98" s="1">
        <v>9</v>
      </c>
      <c r="G98" s="1">
        <v>3.5</v>
      </c>
      <c r="H98" s="1">
        <v>0</v>
      </c>
      <c r="I98" s="1">
        <v>30</v>
      </c>
      <c r="J98" s="1">
        <v>750</v>
      </c>
      <c r="K98" s="1">
        <v>22</v>
      </c>
      <c r="L98" s="1">
        <v>1</v>
      </c>
      <c r="M98" s="1">
        <v>3</v>
      </c>
      <c r="N98" s="1">
        <v>13</v>
      </c>
    </row>
    <row r="99" spans="1:14">
      <c r="A99" s="2" t="s">
        <v>165</v>
      </c>
      <c r="B99" s="4">
        <v>4.2699999999999996</v>
      </c>
      <c r="C99" s="1">
        <v>87</v>
      </c>
      <c r="D99" s="1">
        <v>240</v>
      </c>
      <c r="E99" s="1">
        <v>100</v>
      </c>
      <c r="F99" s="1">
        <v>11</v>
      </c>
      <c r="G99" s="1">
        <v>1.5</v>
      </c>
      <c r="H99" s="1">
        <v>0</v>
      </c>
      <c r="I99" s="1">
        <v>30</v>
      </c>
      <c r="J99" s="1">
        <v>640</v>
      </c>
      <c r="K99" s="1">
        <v>19</v>
      </c>
      <c r="L99" s="1">
        <v>1</v>
      </c>
      <c r="M99" s="1">
        <v>0</v>
      </c>
      <c r="N99" s="1">
        <v>16</v>
      </c>
    </row>
    <row r="100" spans="1:14">
      <c r="A100" s="2" t="s">
        <v>108</v>
      </c>
      <c r="C100" s="1">
        <v>91</v>
      </c>
      <c r="D100" s="1">
        <v>45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13</v>
      </c>
      <c r="L100" s="1">
        <v>2</v>
      </c>
      <c r="M100" s="1">
        <v>11</v>
      </c>
      <c r="N100" s="1">
        <v>0</v>
      </c>
    </row>
    <row r="101" spans="1:14">
      <c r="A101" s="2" t="s">
        <v>109</v>
      </c>
      <c r="C101" s="1">
        <v>77</v>
      </c>
      <c r="D101" s="1">
        <v>250</v>
      </c>
      <c r="E101" s="1">
        <v>120</v>
      </c>
      <c r="F101" s="1">
        <v>13</v>
      </c>
      <c r="G101" s="1">
        <v>2</v>
      </c>
      <c r="H101" s="1">
        <v>0</v>
      </c>
      <c r="I101" s="1">
        <v>0</v>
      </c>
      <c r="J101" s="1">
        <v>560</v>
      </c>
      <c r="K101" s="1">
        <v>29</v>
      </c>
      <c r="L101" s="1">
        <v>3</v>
      </c>
      <c r="M101" s="1">
        <v>0</v>
      </c>
      <c r="N101" s="1">
        <v>3</v>
      </c>
    </row>
    <row r="102" spans="1:14">
      <c r="A102" s="2" t="s">
        <v>110</v>
      </c>
      <c r="C102" s="1">
        <v>185</v>
      </c>
      <c r="D102" s="1">
        <v>80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25</v>
      </c>
      <c r="K102" s="1">
        <v>21</v>
      </c>
      <c r="L102" s="1">
        <v>0</v>
      </c>
      <c r="M102" s="1">
        <v>20</v>
      </c>
      <c r="N102" s="1">
        <v>0</v>
      </c>
    </row>
    <row r="103" spans="1:14">
      <c r="A103" s="2" t="s">
        <v>111</v>
      </c>
      <c r="C103" s="1">
        <v>214</v>
      </c>
      <c r="D103" s="1">
        <v>90</v>
      </c>
      <c r="E103" s="1">
        <v>20</v>
      </c>
      <c r="F103" s="1">
        <v>2</v>
      </c>
      <c r="G103" s="1">
        <v>1.5</v>
      </c>
      <c r="H103" s="1">
        <v>0</v>
      </c>
      <c r="I103" s="1">
        <v>10</v>
      </c>
      <c r="J103" s="1">
        <v>105</v>
      </c>
      <c r="K103" s="1">
        <v>10</v>
      </c>
      <c r="L103" s="1">
        <v>0</v>
      </c>
      <c r="M103" s="1">
        <v>10</v>
      </c>
      <c r="N103" s="1">
        <v>7</v>
      </c>
    </row>
    <row r="104" spans="1:14">
      <c r="A104" s="2" t="s">
        <v>112</v>
      </c>
      <c r="C104" s="1">
        <v>218</v>
      </c>
      <c r="D104" s="1">
        <v>150</v>
      </c>
      <c r="E104" s="1">
        <v>20</v>
      </c>
      <c r="F104" s="1">
        <v>2.5</v>
      </c>
      <c r="G104" s="1">
        <v>1.5</v>
      </c>
      <c r="H104" s="1">
        <v>0</v>
      </c>
      <c r="I104" s="1">
        <v>10</v>
      </c>
      <c r="J104" s="1">
        <v>170</v>
      </c>
      <c r="K104" s="1">
        <v>26</v>
      </c>
      <c r="L104" s="1">
        <v>1</v>
      </c>
      <c r="M104" s="1">
        <v>23</v>
      </c>
      <c r="N104" s="1">
        <v>7</v>
      </c>
    </row>
    <row r="105" spans="1:14">
      <c r="A105" s="1" t="s">
        <v>113</v>
      </c>
    </row>
    <row r="106" spans="1:14">
      <c r="A106" s="2" t="s">
        <v>114</v>
      </c>
      <c r="B106" s="4">
        <v>1.59</v>
      </c>
      <c r="C106" s="1">
        <v>479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>
      <c r="A107" s="2" t="s">
        <v>115</v>
      </c>
      <c r="B107" s="4">
        <v>2.4500000000000002</v>
      </c>
      <c r="C107" s="1">
        <v>358</v>
      </c>
      <c r="D107" s="1">
        <v>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 t="s">
        <v>121</v>
      </c>
      <c r="K107" s="1">
        <v>1</v>
      </c>
      <c r="L107" s="1">
        <v>0</v>
      </c>
      <c r="M107" s="1">
        <v>0</v>
      </c>
      <c r="N107" s="1">
        <v>0</v>
      </c>
    </row>
    <row r="108" spans="1:14">
      <c r="A108" s="2" t="s">
        <v>116</v>
      </c>
      <c r="B108" s="4">
        <v>1.7</v>
      </c>
      <c r="C108" s="1">
        <v>438</v>
      </c>
      <c r="D108" s="1">
        <v>180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 t="s">
        <v>121</v>
      </c>
      <c r="K108" s="1">
        <v>49</v>
      </c>
      <c r="L108" s="1">
        <v>0</v>
      </c>
      <c r="M108" s="1">
        <v>49</v>
      </c>
      <c r="N108" s="1">
        <v>0</v>
      </c>
    </row>
    <row r="109" spans="1:14">
      <c r="A109" s="2" t="s">
        <v>117</v>
      </c>
      <c r="B109" s="4">
        <v>1.7</v>
      </c>
      <c r="C109" s="1">
        <v>435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 t="s">
        <v>122</v>
      </c>
      <c r="K109" s="1">
        <v>0</v>
      </c>
      <c r="L109" s="1">
        <v>0</v>
      </c>
      <c r="M109" s="1">
        <v>0</v>
      </c>
      <c r="N109" s="1">
        <v>0</v>
      </c>
    </row>
    <row r="110" spans="1:14">
      <c r="A110" s="2" t="s">
        <v>118</v>
      </c>
      <c r="B110" s="4">
        <v>1.7</v>
      </c>
      <c r="C110" s="1">
        <v>454</v>
      </c>
      <c r="D110" s="1">
        <v>200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 t="s">
        <v>123</v>
      </c>
      <c r="K110" s="1">
        <v>54</v>
      </c>
      <c r="L110" s="1">
        <v>0</v>
      </c>
      <c r="M110" s="1">
        <v>54</v>
      </c>
      <c r="N110" s="1">
        <v>0</v>
      </c>
    </row>
    <row r="111" spans="1:14">
      <c r="A111" s="2" t="s">
        <v>119</v>
      </c>
      <c r="B111" s="4">
        <v>1.7</v>
      </c>
      <c r="C111" s="1">
        <v>451</v>
      </c>
      <c r="D111" s="1">
        <v>190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 t="s">
        <v>121</v>
      </c>
      <c r="K111" s="1">
        <v>50</v>
      </c>
      <c r="L111" s="1">
        <v>0</v>
      </c>
      <c r="M111" s="1">
        <v>50</v>
      </c>
      <c r="N111" s="1">
        <v>0</v>
      </c>
    </row>
    <row r="112" spans="1:14">
      <c r="A112" s="2" t="s">
        <v>120</v>
      </c>
      <c r="B112" s="4">
        <v>1.7</v>
      </c>
      <c r="C112" s="1">
        <v>439</v>
      </c>
      <c r="D112" s="1">
        <v>180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 t="s">
        <v>124</v>
      </c>
      <c r="K112" s="1">
        <v>48</v>
      </c>
      <c r="L112" s="1">
        <v>0</v>
      </c>
      <c r="M112" s="1">
        <v>48</v>
      </c>
      <c r="N112" s="1">
        <v>0</v>
      </c>
    </row>
    <row r="113" spans="1:14">
      <c r="A113" s="2" t="s">
        <v>110</v>
      </c>
      <c r="B113" s="4">
        <v>1.7</v>
      </c>
      <c r="C113" s="1">
        <v>185</v>
      </c>
      <c r="D113" s="1">
        <v>80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25</v>
      </c>
      <c r="K113" s="1">
        <v>21</v>
      </c>
      <c r="L113" s="1">
        <v>0</v>
      </c>
      <c r="M113" s="1">
        <v>20</v>
      </c>
      <c r="N113" s="1">
        <v>0</v>
      </c>
    </row>
    <row r="114" spans="1:14">
      <c r="A114" s="2" t="s">
        <v>111</v>
      </c>
      <c r="C114" s="1">
        <v>214</v>
      </c>
      <c r="D114" s="1">
        <v>90</v>
      </c>
      <c r="E114" s="1">
        <v>20</v>
      </c>
      <c r="F114" s="1">
        <v>2</v>
      </c>
      <c r="G114" s="1">
        <v>1.5</v>
      </c>
      <c r="H114" s="1">
        <v>0</v>
      </c>
      <c r="I114" s="1">
        <v>10</v>
      </c>
      <c r="J114" s="1">
        <v>105</v>
      </c>
      <c r="K114" s="1">
        <v>10</v>
      </c>
      <c r="L114" s="1">
        <v>0</v>
      </c>
      <c r="M114" s="1">
        <v>10</v>
      </c>
      <c r="N114" s="1">
        <v>7</v>
      </c>
    </row>
    <row r="115" spans="1:14">
      <c r="A115" s="2" t="s">
        <v>112</v>
      </c>
      <c r="C115" s="1">
        <v>218</v>
      </c>
      <c r="D115" s="1">
        <v>150</v>
      </c>
      <c r="E115" s="1">
        <v>20</v>
      </c>
      <c r="F115" s="1">
        <v>2.5</v>
      </c>
      <c r="G115" s="1">
        <v>1.5</v>
      </c>
      <c r="H115" s="1">
        <v>0</v>
      </c>
      <c r="I115" s="1">
        <v>10</v>
      </c>
      <c r="J115" s="1">
        <v>170</v>
      </c>
      <c r="K115" s="1">
        <v>26</v>
      </c>
      <c r="L115" s="1">
        <v>1</v>
      </c>
      <c r="M115" s="1">
        <v>23</v>
      </c>
      <c r="N115" s="1">
        <v>7</v>
      </c>
    </row>
    <row r="116" spans="1:14">
      <c r="A116" s="1" t="s">
        <v>125</v>
      </c>
    </row>
    <row r="117" spans="1:14">
      <c r="A117" s="2" t="s">
        <v>126</v>
      </c>
      <c r="C117" s="1">
        <v>144</v>
      </c>
      <c r="D117" s="1">
        <v>500</v>
      </c>
      <c r="E117" s="1">
        <v>300</v>
      </c>
      <c r="F117" s="1">
        <v>33</v>
      </c>
      <c r="G117" s="1">
        <v>15</v>
      </c>
      <c r="H117" s="1">
        <v>0</v>
      </c>
      <c r="I117" s="1">
        <v>40</v>
      </c>
      <c r="J117" s="1">
        <v>1450</v>
      </c>
      <c r="K117" s="1">
        <v>36</v>
      </c>
      <c r="L117" s="1">
        <v>1</v>
      </c>
      <c r="M117" s="1">
        <v>3</v>
      </c>
      <c r="N117" s="1">
        <v>12</v>
      </c>
    </row>
    <row r="118" spans="1:14">
      <c r="A118" s="2" t="s">
        <v>127</v>
      </c>
      <c r="C118" s="1">
        <v>104</v>
      </c>
      <c r="D118" s="1">
        <v>340</v>
      </c>
      <c r="E118" s="1">
        <v>150</v>
      </c>
      <c r="F118" s="1">
        <v>17</v>
      </c>
      <c r="G118" s="1">
        <v>10</v>
      </c>
      <c r="H118" s="1">
        <v>0</v>
      </c>
      <c r="I118" s="1">
        <v>15</v>
      </c>
      <c r="J118" s="1">
        <v>1180</v>
      </c>
      <c r="K118" s="1">
        <v>36</v>
      </c>
      <c r="L118" s="1">
        <v>1</v>
      </c>
      <c r="M118" s="1">
        <v>3</v>
      </c>
      <c r="N118" s="1">
        <v>10</v>
      </c>
    </row>
    <row r="119" spans="1:14">
      <c r="A119" s="2" t="s">
        <v>128</v>
      </c>
      <c r="C119" s="1">
        <v>140</v>
      </c>
      <c r="D119" s="1">
        <v>340</v>
      </c>
      <c r="E119" s="1">
        <v>140</v>
      </c>
      <c r="F119" s="1">
        <v>16</v>
      </c>
      <c r="G119" s="1">
        <v>9</v>
      </c>
      <c r="H119" s="1">
        <v>0</v>
      </c>
      <c r="I119" s="1">
        <v>30</v>
      </c>
      <c r="J119" s="1">
        <v>1420</v>
      </c>
      <c r="K119" s="1">
        <v>37</v>
      </c>
      <c r="L119" s="1">
        <v>1</v>
      </c>
      <c r="M119" s="1">
        <v>4</v>
      </c>
      <c r="N119" s="1">
        <v>13</v>
      </c>
    </row>
    <row r="120" spans="1:14">
      <c r="A120" s="2" t="s">
        <v>129</v>
      </c>
      <c r="C120" s="1">
        <v>134</v>
      </c>
      <c r="D120" s="1">
        <v>390</v>
      </c>
      <c r="E120" s="1">
        <v>160</v>
      </c>
      <c r="F120" s="1">
        <v>18</v>
      </c>
      <c r="G120" s="1">
        <v>9</v>
      </c>
      <c r="H120" s="1">
        <v>0</v>
      </c>
      <c r="I120" s="1">
        <v>15</v>
      </c>
      <c r="J120" s="1">
        <v>1250</v>
      </c>
      <c r="K120" s="1">
        <v>44</v>
      </c>
      <c r="L120" s="1">
        <v>2</v>
      </c>
      <c r="M120" s="1">
        <v>2</v>
      </c>
      <c r="N120" s="1">
        <v>13</v>
      </c>
    </row>
    <row r="121" spans="1:14">
      <c r="A121" s="2" t="s">
        <v>130</v>
      </c>
      <c r="C121" s="1">
        <v>170</v>
      </c>
      <c r="D121" s="1">
        <v>490</v>
      </c>
      <c r="E121" s="1">
        <v>200</v>
      </c>
      <c r="F121" s="1">
        <v>23</v>
      </c>
      <c r="G121" s="1">
        <v>8</v>
      </c>
      <c r="H121" s="1">
        <v>0</v>
      </c>
      <c r="I121" s="1">
        <v>155</v>
      </c>
      <c r="J121" s="1">
        <v>1260</v>
      </c>
      <c r="K121" s="1">
        <v>46</v>
      </c>
      <c r="L121" s="1">
        <v>2</v>
      </c>
      <c r="M121" s="1">
        <v>6</v>
      </c>
      <c r="N121" s="1">
        <v>23</v>
      </c>
    </row>
    <row r="122" spans="1:14">
      <c r="A122" s="2" t="s">
        <v>131</v>
      </c>
      <c r="C122" s="1">
        <v>139</v>
      </c>
      <c r="D122" s="1">
        <v>440</v>
      </c>
      <c r="E122" s="1">
        <v>250</v>
      </c>
      <c r="F122" s="1">
        <v>27</v>
      </c>
      <c r="G122" s="1">
        <v>13</v>
      </c>
      <c r="H122" s="1">
        <v>0.5</v>
      </c>
      <c r="I122" s="1">
        <v>185</v>
      </c>
      <c r="J122" s="1">
        <v>1010</v>
      </c>
      <c r="K122" s="1">
        <v>29</v>
      </c>
      <c r="L122" s="1">
        <v>1</v>
      </c>
      <c r="M122" s="1">
        <v>5</v>
      </c>
      <c r="N122" s="1">
        <v>18</v>
      </c>
    </row>
    <row r="123" spans="1:14">
      <c r="A123" s="2" t="s">
        <v>132</v>
      </c>
      <c r="C123" s="1">
        <v>173</v>
      </c>
      <c r="D123" s="1">
        <v>480</v>
      </c>
      <c r="E123" s="1">
        <v>260</v>
      </c>
      <c r="F123" s="1">
        <v>29</v>
      </c>
      <c r="G123" s="1">
        <v>15</v>
      </c>
      <c r="H123" s="1">
        <v>0</v>
      </c>
      <c r="I123" s="1">
        <v>155</v>
      </c>
      <c r="J123" s="1">
        <v>1720</v>
      </c>
      <c r="K123" s="1">
        <v>38</v>
      </c>
      <c r="L123" s="1">
        <v>1</v>
      </c>
      <c r="M123" s="1">
        <v>5</v>
      </c>
      <c r="N123" s="1">
        <v>18</v>
      </c>
    </row>
    <row r="124" spans="1:14">
      <c r="A124" s="2" t="s">
        <v>133</v>
      </c>
      <c r="C124" s="1">
        <v>178</v>
      </c>
      <c r="D124" s="1">
        <v>500</v>
      </c>
      <c r="E124" s="1">
        <v>240</v>
      </c>
      <c r="F124" s="1">
        <v>27</v>
      </c>
      <c r="G124" s="1">
        <v>10</v>
      </c>
      <c r="H124" s="1">
        <v>0</v>
      </c>
      <c r="I124" s="1">
        <v>160</v>
      </c>
      <c r="J124" s="1">
        <v>1370</v>
      </c>
      <c r="K124" s="1">
        <v>42</v>
      </c>
      <c r="L124" s="1">
        <v>4</v>
      </c>
      <c r="M124" s="1">
        <v>5</v>
      </c>
      <c r="N124" s="1">
        <v>20</v>
      </c>
    </row>
    <row r="125" spans="1:14">
      <c r="A125" s="2" t="s">
        <v>134</v>
      </c>
      <c r="C125" s="1">
        <v>210</v>
      </c>
      <c r="D125" s="1">
        <v>640</v>
      </c>
      <c r="E125" s="1">
        <v>350</v>
      </c>
      <c r="F125" s="1">
        <v>39</v>
      </c>
      <c r="G125" s="1">
        <v>13</v>
      </c>
      <c r="H125" s="1">
        <v>0</v>
      </c>
      <c r="I125" s="1">
        <v>185</v>
      </c>
      <c r="J125" s="1">
        <v>1530</v>
      </c>
      <c r="K125" s="1">
        <v>47</v>
      </c>
      <c r="L125" s="1">
        <v>2</v>
      </c>
      <c r="M125" s="1">
        <v>6</v>
      </c>
      <c r="N125" s="1">
        <v>25</v>
      </c>
    </row>
    <row r="126" spans="1:14">
      <c r="A126" s="2" t="s">
        <v>135</v>
      </c>
      <c r="C126" s="1">
        <v>178</v>
      </c>
      <c r="D126" s="1">
        <v>590</v>
      </c>
      <c r="E126" s="1">
        <v>390</v>
      </c>
      <c r="F126" s="1">
        <v>44</v>
      </c>
      <c r="G126" s="1">
        <v>19</v>
      </c>
      <c r="H126" s="1">
        <v>0.5</v>
      </c>
      <c r="I126" s="1">
        <v>215</v>
      </c>
      <c r="J126" s="1">
        <v>1280</v>
      </c>
      <c r="K126" s="1">
        <v>30</v>
      </c>
      <c r="L126" s="1">
        <v>1</v>
      </c>
      <c r="M126" s="1">
        <v>5</v>
      </c>
      <c r="N126" s="1">
        <v>20</v>
      </c>
    </row>
    <row r="127" spans="1:14">
      <c r="A127" s="2" t="s">
        <v>136</v>
      </c>
      <c r="C127" s="1">
        <v>212</v>
      </c>
      <c r="D127" s="1">
        <v>640</v>
      </c>
      <c r="E127" s="1">
        <v>400</v>
      </c>
      <c r="F127" s="1">
        <v>45</v>
      </c>
      <c r="G127" s="1">
        <v>20</v>
      </c>
      <c r="H127" s="1">
        <v>0</v>
      </c>
      <c r="I127" s="1">
        <v>185</v>
      </c>
      <c r="J127" s="1">
        <v>1990</v>
      </c>
      <c r="K127" s="1">
        <v>39</v>
      </c>
      <c r="L127" s="1">
        <v>1</v>
      </c>
      <c r="M127" s="1">
        <v>5</v>
      </c>
      <c r="N127" s="1">
        <v>20</v>
      </c>
    </row>
    <row r="128" spans="1:14">
      <c r="A128" s="2" t="s">
        <v>137</v>
      </c>
      <c r="C128" s="1">
        <v>213</v>
      </c>
      <c r="D128" s="1">
        <v>630</v>
      </c>
      <c r="E128" s="1">
        <v>370</v>
      </c>
      <c r="F128" s="1">
        <v>41</v>
      </c>
      <c r="G128" s="1">
        <v>15</v>
      </c>
      <c r="H128" s="1">
        <v>0</v>
      </c>
      <c r="I128" s="1">
        <v>185</v>
      </c>
      <c r="J128" s="1">
        <v>1550</v>
      </c>
      <c r="K128" s="1">
        <v>42</v>
      </c>
      <c r="L128" s="1">
        <v>4</v>
      </c>
      <c r="M128" s="1">
        <v>5</v>
      </c>
      <c r="N128" s="1">
        <v>20</v>
      </c>
    </row>
    <row r="129" spans="1:14">
      <c r="A129" s="2" t="s">
        <v>138</v>
      </c>
      <c r="C129" s="1">
        <v>200</v>
      </c>
      <c r="D129" s="1">
        <v>470</v>
      </c>
      <c r="E129" s="1">
        <v>170</v>
      </c>
      <c r="F129" s="1">
        <v>19</v>
      </c>
      <c r="G129" s="1">
        <v>6</v>
      </c>
      <c r="H129" s="1">
        <v>0</v>
      </c>
      <c r="I129" s="1">
        <v>165</v>
      </c>
      <c r="J129" s="1">
        <v>1370</v>
      </c>
      <c r="K129" s="1">
        <v>47</v>
      </c>
      <c r="L129" s="1">
        <v>2</v>
      </c>
      <c r="M129" s="1">
        <v>6</v>
      </c>
      <c r="N129" s="1">
        <v>26</v>
      </c>
    </row>
    <row r="130" spans="1:14">
      <c r="A130" s="2" t="s">
        <v>139</v>
      </c>
      <c r="C130" s="1">
        <v>169</v>
      </c>
      <c r="D130" s="1">
        <v>420</v>
      </c>
      <c r="E130" s="1">
        <v>210</v>
      </c>
      <c r="F130" s="1">
        <v>23</v>
      </c>
      <c r="G130" s="1">
        <v>11</v>
      </c>
      <c r="H130" s="1">
        <v>0.5</v>
      </c>
      <c r="I130" s="1">
        <v>195</v>
      </c>
      <c r="J130" s="1">
        <v>1120</v>
      </c>
      <c r="K130" s="1">
        <v>30</v>
      </c>
      <c r="L130" s="1">
        <v>1</v>
      </c>
      <c r="M130" s="1">
        <v>5</v>
      </c>
      <c r="N130" s="1">
        <v>21</v>
      </c>
    </row>
    <row r="131" spans="1:14">
      <c r="A131" s="2" t="s">
        <v>140</v>
      </c>
      <c r="C131" s="1">
        <v>203</v>
      </c>
      <c r="D131" s="1">
        <v>470</v>
      </c>
      <c r="E131" s="1">
        <v>220</v>
      </c>
      <c r="F131" s="1">
        <v>25</v>
      </c>
      <c r="G131" s="1">
        <v>12</v>
      </c>
      <c r="H131" s="1">
        <v>0</v>
      </c>
      <c r="I131" s="1">
        <v>165</v>
      </c>
      <c r="J131" s="1">
        <v>1830</v>
      </c>
      <c r="K131" s="1">
        <v>39</v>
      </c>
      <c r="L131" s="1">
        <v>1</v>
      </c>
      <c r="M131" s="1">
        <v>5</v>
      </c>
      <c r="N131" s="1">
        <v>21</v>
      </c>
    </row>
    <row r="132" spans="1:14">
      <c r="A132" s="2" t="s">
        <v>141</v>
      </c>
      <c r="C132" s="1">
        <v>184</v>
      </c>
      <c r="D132" s="1">
        <v>440</v>
      </c>
      <c r="E132" s="1">
        <v>200</v>
      </c>
      <c r="F132" s="1">
        <v>22</v>
      </c>
      <c r="G132" s="1">
        <v>8</v>
      </c>
      <c r="H132" s="1">
        <v>0</v>
      </c>
      <c r="I132" s="1">
        <v>160</v>
      </c>
      <c r="J132" s="1">
        <v>1280</v>
      </c>
      <c r="K132" s="1">
        <v>42</v>
      </c>
      <c r="L132" s="1">
        <v>4</v>
      </c>
      <c r="M132" s="1">
        <v>5</v>
      </c>
      <c r="N132" s="1">
        <v>17</v>
      </c>
    </row>
    <row r="133" spans="1:14">
      <c r="A133" s="2" t="s">
        <v>142</v>
      </c>
      <c r="C133" s="1">
        <v>119</v>
      </c>
      <c r="D133" s="1">
        <v>340</v>
      </c>
      <c r="E133" s="1">
        <v>160</v>
      </c>
      <c r="F133" s="1">
        <v>17</v>
      </c>
      <c r="G133" s="1">
        <v>10</v>
      </c>
      <c r="H133" s="1">
        <v>0</v>
      </c>
      <c r="I133" s="1">
        <v>70</v>
      </c>
      <c r="J133" s="1">
        <v>910</v>
      </c>
      <c r="K133" s="1">
        <v>29</v>
      </c>
      <c r="L133" s="1">
        <v>1</v>
      </c>
      <c r="M133" s="1">
        <v>4</v>
      </c>
      <c r="N133" s="1">
        <v>16</v>
      </c>
    </row>
    <row r="134" spans="1:14">
      <c r="A134" s="2" t="s">
        <v>143</v>
      </c>
      <c r="C134" s="1">
        <v>83</v>
      </c>
      <c r="D134" s="1">
        <v>330</v>
      </c>
      <c r="E134" s="1">
        <v>170</v>
      </c>
      <c r="F134" s="1">
        <v>19</v>
      </c>
      <c r="G134" s="1">
        <v>10</v>
      </c>
      <c r="H134" s="1">
        <v>0</v>
      </c>
      <c r="I134" s="1">
        <v>50</v>
      </c>
      <c r="J134" s="1">
        <v>670</v>
      </c>
      <c r="K134" s="1">
        <v>27</v>
      </c>
      <c r="L134" s="1">
        <v>1</v>
      </c>
      <c r="M134" s="1">
        <v>3</v>
      </c>
      <c r="N134" s="1">
        <v>13</v>
      </c>
    </row>
    <row r="135" spans="1:14">
      <c r="A135" s="2" t="s">
        <v>144</v>
      </c>
      <c r="C135" s="1">
        <v>123</v>
      </c>
      <c r="D135" s="1">
        <v>490</v>
      </c>
      <c r="E135" s="1">
        <v>310</v>
      </c>
      <c r="F135" s="1">
        <v>35</v>
      </c>
      <c r="G135" s="1">
        <v>16</v>
      </c>
      <c r="H135" s="1">
        <v>0</v>
      </c>
      <c r="I135" s="1">
        <v>80</v>
      </c>
      <c r="J135" s="1">
        <v>940</v>
      </c>
      <c r="K135" s="1">
        <v>28</v>
      </c>
      <c r="L135" s="1">
        <v>1</v>
      </c>
      <c r="M135" s="1">
        <v>3</v>
      </c>
      <c r="N135" s="1">
        <v>15</v>
      </c>
    </row>
    <row r="136" spans="1:14">
      <c r="A136" s="2" t="s">
        <v>145</v>
      </c>
      <c r="C136" s="1">
        <v>128</v>
      </c>
      <c r="D136" s="1">
        <v>350</v>
      </c>
      <c r="E136" s="1">
        <v>90</v>
      </c>
      <c r="F136" s="1">
        <v>10</v>
      </c>
      <c r="G136" s="1">
        <v>1.5</v>
      </c>
      <c r="H136" s="1">
        <v>0</v>
      </c>
      <c r="I136" s="1">
        <v>0</v>
      </c>
      <c r="J136" s="1">
        <v>250</v>
      </c>
      <c r="K136" s="1">
        <v>57</v>
      </c>
      <c r="L136" s="1">
        <v>5</v>
      </c>
      <c r="M136" s="1">
        <v>13</v>
      </c>
      <c r="N136" s="1">
        <v>7</v>
      </c>
    </row>
    <row r="137" spans="1:14">
      <c r="A137" s="2" t="s">
        <v>146</v>
      </c>
      <c r="C137" s="1">
        <v>261</v>
      </c>
      <c r="D137" s="1">
        <v>480</v>
      </c>
      <c r="E137" s="1">
        <v>250</v>
      </c>
      <c r="F137" s="1">
        <v>28</v>
      </c>
      <c r="G137" s="1">
        <v>13</v>
      </c>
      <c r="H137" s="1">
        <v>0</v>
      </c>
      <c r="I137" s="1">
        <v>20</v>
      </c>
      <c r="J137" s="1">
        <v>1770</v>
      </c>
      <c r="K137" s="1">
        <v>48</v>
      </c>
      <c r="L137" s="1">
        <v>1</v>
      </c>
      <c r="M137" s="1">
        <v>3</v>
      </c>
      <c r="N137" s="1">
        <v>9</v>
      </c>
    </row>
    <row r="138" spans="1:14">
      <c r="A138" s="2" t="s">
        <v>147</v>
      </c>
      <c r="C138" s="1">
        <v>522</v>
      </c>
      <c r="D138" s="1">
        <v>970</v>
      </c>
      <c r="E138" s="1">
        <v>500</v>
      </c>
      <c r="F138" s="1">
        <v>56</v>
      </c>
      <c r="G138" s="1">
        <v>27</v>
      </c>
      <c r="H138" s="1">
        <v>0</v>
      </c>
      <c r="I138" s="1">
        <v>35</v>
      </c>
      <c r="J138" s="1">
        <v>3540</v>
      </c>
      <c r="K138" s="1">
        <v>96</v>
      </c>
      <c r="L138" s="1">
        <v>3</v>
      </c>
      <c r="M138" s="1">
        <v>5</v>
      </c>
      <c r="N138" s="1">
        <v>18</v>
      </c>
    </row>
    <row r="139" spans="1:14">
      <c r="A139" s="2" t="s">
        <v>166</v>
      </c>
      <c r="C139" s="1">
        <v>244</v>
      </c>
      <c r="D139" s="1">
        <v>590</v>
      </c>
      <c r="E139" s="1">
        <v>290</v>
      </c>
      <c r="F139" s="1">
        <v>32</v>
      </c>
      <c r="G139" s="1">
        <v>13</v>
      </c>
      <c r="H139" s="1">
        <v>0</v>
      </c>
      <c r="I139" s="1">
        <v>260</v>
      </c>
      <c r="J139" s="1">
        <v>1620</v>
      </c>
      <c r="K139" s="1">
        <v>49</v>
      </c>
      <c r="L139" s="1">
        <v>3</v>
      </c>
      <c r="M139" s="1">
        <v>4</v>
      </c>
      <c r="N139" s="1">
        <v>23</v>
      </c>
    </row>
    <row r="140" spans="1:14">
      <c r="A140" s="2" t="s">
        <v>167</v>
      </c>
      <c r="C140" s="1">
        <v>279</v>
      </c>
      <c r="D140" s="1">
        <v>720</v>
      </c>
      <c r="E140" s="1">
        <v>420</v>
      </c>
      <c r="F140" s="1">
        <v>46</v>
      </c>
      <c r="G140" s="1">
        <v>18</v>
      </c>
      <c r="H140" s="1">
        <v>0</v>
      </c>
      <c r="I140" s="1">
        <v>275</v>
      </c>
      <c r="J140" s="1">
        <v>1860</v>
      </c>
      <c r="K140" s="1">
        <v>50</v>
      </c>
      <c r="L140" s="1">
        <v>3</v>
      </c>
      <c r="M140" s="1">
        <v>4</v>
      </c>
      <c r="N140" s="1">
        <v>22</v>
      </c>
    </row>
    <row r="141" spans="1:14">
      <c r="A141" s="2" t="s">
        <v>148</v>
      </c>
      <c r="C141" s="1">
        <v>275</v>
      </c>
      <c r="D141" s="1">
        <v>570</v>
      </c>
      <c r="E141" s="1">
        <v>260</v>
      </c>
      <c r="F141" s="1">
        <v>29</v>
      </c>
      <c r="G141" s="1">
        <v>12</v>
      </c>
      <c r="H141" s="1">
        <v>0</v>
      </c>
      <c r="I141" s="1">
        <v>265</v>
      </c>
      <c r="J141" s="1">
        <v>1830</v>
      </c>
      <c r="K141" s="1">
        <v>50</v>
      </c>
      <c r="L141" s="1">
        <v>2</v>
      </c>
      <c r="M141" s="1">
        <v>5</v>
      </c>
      <c r="N141" s="1">
        <v>23</v>
      </c>
    </row>
    <row r="142" spans="1:14">
      <c r="A142" s="2" t="s">
        <v>149</v>
      </c>
      <c r="C142" s="1">
        <v>355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5</v>
      </c>
      <c r="K142" s="1">
        <v>0</v>
      </c>
      <c r="L142" s="1">
        <v>0</v>
      </c>
      <c r="M142" s="1">
        <v>0</v>
      </c>
      <c r="N142" s="1">
        <v>0</v>
      </c>
    </row>
    <row r="143" spans="1:14">
      <c r="A143" s="2" t="s">
        <v>150</v>
      </c>
      <c r="C143" s="1">
        <v>474</v>
      </c>
      <c r="D143" s="1">
        <v>5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10</v>
      </c>
      <c r="K143" s="1">
        <v>0</v>
      </c>
      <c r="L143" s="1">
        <v>0</v>
      </c>
      <c r="M143" s="1">
        <v>0</v>
      </c>
      <c r="N143" s="1">
        <v>0</v>
      </c>
    </row>
    <row r="144" spans="1:14">
      <c r="A144" s="2" t="s">
        <v>151</v>
      </c>
      <c r="C144" s="1">
        <v>309</v>
      </c>
      <c r="D144" s="1">
        <v>140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33</v>
      </c>
      <c r="L144" s="1">
        <v>1</v>
      </c>
      <c r="M144" s="1">
        <v>26</v>
      </c>
      <c r="N144" s="1">
        <v>2</v>
      </c>
    </row>
    <row r="145" spans="1:14">
      <c r="A145" s="1" t="s">
        <v>152</v>
      </c>
    </row>
    <row r="146" spans="1:14">
      <c r="A146" s="2" t="s">
        <v>153</v>
      </c>
      <c r="C146" s="1">
        <v>182</v>
      </c>
      <c r="D146" s="1">
        <v>400</v>
      </c>
      <c r="E146" s="1">
        <v>100</v>
      </c>
      <c r="F146" s="1">
        <v>11</v>
      </c>
      <c r="G146" s="1">
        <v>3.5</v>
      </c>
      <c r="H146" s="1">
        <v>0.5</v>
      </c>
      <c r="I146" s="1">
        <v>30</v>
      </c>
      <c r="J146" s="1">
        <v>1250</v>
      </c>
      <c r="K146" s="1">
        <v>58</v>
      </c>
      <c r="L146" s="1">
        <v>3</v>
      </c>
      <c r="M146" s="1">
        <v>23</v>
      </c>
      <c r="N146" s="1">
        <v>18</v>
      </c>
    </row>
    <row r="147" spans="1:14">
      <c r="A147" s="2" t="s">
        <v>154</v>
      </c>
      <c r="C147" s="1">
        <v>210</v>
      </c>
      <c r="D147" s="1">
        <v>440</v>
      </c>
      <c r="E147" s="1">
        <v>170</v>
      </c>
      <c r="F147" s="1">
        <v>19</v>
      </c>
      <c r="G147" s="1">
        <v>6</v>
      </c>
      <c r="H147" s="1">
        <v>1</v>
      </c>
      <c r="I147" s="1">
        <v>50</v>
      </c>
      <c r="J147" s="1">
        <v>1080</v>
      </c>
      <c r="K147" s="1">
        <v>43</v>
      </c>
      <c r="L147" s="1">
        <v>3</v>
      </c>
      <c r="M147" s="1">
        <v>11</v>
      </c>
      <c r="N147" s="1">
        <v>23</v>
      </c>
    </row>
    <row r="148" spans="1:14">
      <c r="A148" s="2" t="s">
        <v>155</v>
      </c>
      <c r="C148" s="1">
        <v>146</v>
      </c>
      <c r="D148" s="1">
        <v>330</v>
      </c>
      <c r="E148" s="1">
        <v>110</v>
      </c>
      <c r="F148" s="1">
        <v>12</v>
      </c>
      <c r="G148" s="1">
        <v>4</v>
      </c>
      <c r="H148" s="1">
        <v>0.5</v>
      </c>
      <c r="I148" s="1">
        <v>35</v>
      </c>
      <c r="J148" s="1">
        <v>940</v>
      </c>
      <c r="K148" s="1">
        <v>39</v>
      </c>
      <c r="L148" s="1">
        <v>2</v>
      </c>
      <c r="M148" s="1">
        <v>5</v>
      </c>
      <c r="N148" s="1">
        <v>18</v>
      </c>
    </row>
    <row r="149" spans="1:14">
      <c r="A149" s="2" t="s">
        <v>156</v>
      </c>
      <c r="C149" s="1">
        <v>131</v>
      </c>
      <c r="D149" s="1">
        <v>300</v>
      </c>
      <c r="E149" s="1">
        <v>80</v>
      </c>
      <c r="F149" s="1">
        <v>8</v>
      </c>
      <c r="G149" s="1">
        <v>3.5</v>
      </c>
      <c r="H149" s="1">
        <v>0</v>
      </c>
      <c r="I149" s="1">
        <v>35</v>
      </c>
      <c r="J149" s="1">
        <v>1060</v>
      </c>
      <c r="K149" s="1">
        <v>37</v>
      </c>
      <c r="L149" s="1">
        <v>2</v>
      </c>
      <c r="M149" s="1">
        <v>6</v>
      </c>
      <c r="N149" s="1">
        <v>18</v>
      </c>
    </row>
    <row r="150" spans="1:14">
      <c r="A150" s="2" t="s">
        <v>157</v>
      </c>
      <c r="C150" s="1">
        <v>85</v>
      </c>
      <c r="D150" s="1">
        <v>240</v>
      </c>
      <c r="E150" s="1">
        <v>100</v>
      </c>
      <c r="F150" s="1">
        <v>11</v>
      </c>
      <c r="G150" s="1">
        <v>1.5</v>
      </c>
      <c r="H150" s="1">
        <v>0</v>
      </c>
      <c r="I150" s="1">
        <v>0</v>
      </c>
      <c r="J150" s="1">
        <v>550</v>
      </c>
      <c r="K150" s="1">
        <v>33</v>
      </c>
      <c r="L150" s="1">
        <v>3</v>
      </c>
      <c r="M150" s="1">
        <v>0</v>
      </c>
      <c r="N150" s="1">
        <v>3</v>
      </c>
    </row>
    <row r="151" spans="1:14">
      <c r="A151" s="2" t="s">
        <v>158</v>
      </c>
      <c r="C151" s="1">
        <v>126</v>
      </c>
      <c r="D151" s="1">
        <v>350</v>
      </c>
      <c r="E151" s="1">
        <v>140</v>
      </c>
      <c r="F151" s="1">
        <v>16</v>
      </c>
      <c r="G151" s="1">
        <v>2</v>
      </c>
      <c r="H151" s="1">
        <v>0</v>
      </c>
      <c r="I151" s="1">
        <v>0</v>
      </c>
      <c r="J151" s="1">
        <v>810</v>
      </c>
      <c r="K151" s="1">
        <v>49</v>
      </c>
      <c r="L151" s="1">
        <v>4</v>
      </c>
      <c r="M151" s="1">
        <v>0</v>
      </c>
      <c r="N151" s="1">
        <v>4</v>
      </c>
    </row>
    <row r="152" spans="1:14">
      <c r="A152" s="2" t="s">
        <v>159</v>
      </c>
      <c r="C152" s="1">
        <v>170</v>
      </c>
      <c r="D152" s="1">
        <v>480</v>
      </c>
      <c r="E152" s="1">
        <v>190</v>
      </c>
      <c r="F152" s="1">
        <v>21</v>
      </c>
      <c r="G152" s="1">
        <v>3</v>
      </c>
      <c r="H152" s="1">
        <v>0</v>
      </c>
      <c r="I152" s="1">
        <v>0</v>
      </c>
      <c r="J152" s="1">
        <v>1100</v>
      </c>
      <c r="K152" s="1">
        <v>67</v>
      </c>
      <c r="L152" s="1">
        <v>6</v>
      </c>
      <c r="M152" s="1">
        <v>0</v>
      </c>
      <c r="N152" s="1">
        <v>5</v>
      </c>
    </row>
    <row r="153" spans="1:14">
      <c r="A153" s="2" t="s">
        <v>160</v>
      </c>
      <c r="C153" s="1">
        <v>213</v>
      </c>
      <c r="D153" s="1">
        <v>600</v>
      </c>
      <c r="E153" s="1">
        <v>240</v>
      </c>
      <c r="F153" s="1">
        <v>26</v>
      </c>
      <c r="G153" s="1">
        <v>3.5</v>
      </c>
      <c r="H153" s="1">
        <v>0</v>
      </c>
      <c r="I153" s="1">
        <v>0</v>
      </c>
      <c r="J153" s="1">
        <v>1380</v>
      </c>
      <c r="K153" s="1">
        <v>84</v>
      </c>
      <c r="L153" s="1">
        <v>7</v>
      </c>
      <c r="M153" s="1">
        <v>0</v>
      </c>
      <c r="N153" s="1">
        <v>7</v>
      </c>
    </row>
    <row r="154" spans="1:14">
      <c r="A154" s="2" t="s">
        <v>161</v>
      </c>
      <c r="C154" s="1">
        <v>43</v>
      </c>
      <c r="D154" s="1">
        <v>50</v>
      </c>
      <c r="E154" s="1">
        <v>35</v>
      </c>
      <c r="F154" s="1">
        <v>3.5</v>
      </c>
      <c r="G154" s="1">
        <v>0.5</v>
      </c>
      <c r="H154" s="1">
        <v>0</v>
      </c>
      <c r="I154" s="1">
        <v>0</v>
      </c>
      <c r="J154" s="1">
        <v>370</v>
      </c>
      <c r="K154" s="1">
        <v>4</v>
      </c>
      <c r="L154" s="1">
        <v>0</v>
      </c>
      <c r="M154" s="1">
        <v>0</v>
      </c>
      <c r="N154" s="1">
        <v>1</v>
      </c>
    </row>
    <row r="155" spans="1:14">
      <c r="A155" s="2" t="s">
        <v>162</v>
      </c>
      <c r="C155" s="1">
        <v>14</v>
      </c>
      <c r="D155" s="1">
        <v>25</v>
      </c>
      <c r="E155" s="1">
        <v>10</v>
      </c>
      <c r="F155" s="1">
        <v>1</v>
      </c>
      <c r="G155" s="1">
        <v>0</v>
      </c>
      <c r="H155" s="1">
        <v>0</v>
      </c>
      <c r="I155" s="1">
        <v>0</v>
      </c>
      <c r="J155" s="1">
        <v>130</v>
      </c>
      <c r="K155" s="1">
        <v>3</v>
      </c>
      <c r="L155" s="1">
        <v>0</v>
      </c>
      <c r="M155" s="1">
        <v>3</v>
      </c>
      <c r="N155" s="1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9"/>
  <sheetViews>
    <sheetView zoomScale="58" zoomScaleNormal="85" workbookViewId="0">
      <selection activeCell="K24" sqref="K24"/>
    </sheetView>
  </sheetViews>
  <sheetFormatPr defaultColWidth="9" defaultRowHeight="15"/>
  <cols>
    <col min="1" max="1" width="53.5703125" style="10" customWidth="1"/>
    <col min="2" max="2" width="17.5703125" style="12" customWidth="1"/>
    <col min="3" max="3" width="18.5703125" style="13" customWidth="1"/>
    <col min="4" max="5" width="9" style="10"/>
    <col min="6" max="6" width="10.85546875" style="10" customWidth="1"/>
    <col min="7" max="7" width="18.85546875" style="10" customWidth="1"/>
    <col min="8" max="16384" width="9" style="10"/>
  </cols>
  <sheetData>
    <row r="1" spans="1:7">
      <c r="A1" s="15" t="s">
        <v>174</v>
      </c>
      <c r="B1" s="5" t="s">
        <v>168</v>
      </c>
      <c r="C1" s="6" t="s">
        <v>169</v>
      </c>
      <c r="D1" s="7" t="s">
        <v>173</v>
      </c>
      <c r="E1" s="8" t="s">
        <v>172</v>
      </c>
      <c r="F1" s="8" t="s">
        <v>171</v>
      </c>
      <c r="G1" s="9" t="s">
        <v>170</v>
      </c>
    </row>
    <row r="2" spans="1:7">
      <c r="A2" s="16" t="s">
        <v>23</v>
      </c>
      <c r="B2" s="5"/>
      <c r="C2" s="6"/>
      <c r="D2" s="11"/>
      <c r="E2" s="8"/>
      <c r="F2" s="8"/>
      <c r="G2" s="9"/>
    </row>
    <row r="3" spans="1:7">
      <c r="A3" s="14" t="s">
        <v>175</v>
      </c>
      <c r="B3" s="5">
        <f>E3/D3</f>
        <v>100.3344481605351</v>
      </c>
      <c r="C3" s="6">
        <f>F3/D3</f>
        <v>5.5183946488294309</v>
      </c>
      <c r="D3" s="11">
        <v>5.98</v>
      </c>
      <c r="E3" s="8">
        <v>600</v>
      </c>
      <c r="F3" s="8">
        <v>33</v>
      </c>
      <c r="G3" s="9">
        <v>7203</v>
      </c>
    </row>
    <row r="4" spans="1:7">
      <c r="A4" s="14" t="s">
        <v>176</v>
      </c>
      <c r="B4" s="5">
        <f>E4/D4</f>
        <v>103.2967032967033</v>
      </c>
      <c r="C4" s="6">
        <f>F4/D4</f>
        <v>5.4945054945054945</v>
      </c>
      <c r="D4" s="11">
        <v>4.55</v>
      </c>
      <c r="E4" s="8">
        <v>470</v>
      </c>
      <c r="F4" s="8">
        <v>25</v>
      </c>
      <c r="G4" s="9">
        <v>7075</v>
      </c>
    </row>
    <row r="5" spans="1:7">
      <c r="A5" s="14" t="s">
        <v>177</v>
      </c>
      <c r="B5" s="5">
        <f>E5/D5</f>
        <v>126.43678160919541</v>
      </c>
      <c r="C5" s="6">
        <f>F5/D5</f>
        <v>5.5172413793103452</v>
      </c>
      <c r="D5" s="11">
        <v>4.3499999999999996</v>
      </c>
      <c r="E5" s="8">
        <v>550</v>
      </c>
      <c r="F5" s="8">
        <v>24</v>
      </c>
      <c r="G5" s="9">
        <v>5779</v>
      </c>
    </row>
    <row r="6" spans="1:7">
      <c r="A6" s="14" t="s">
        <v>178</v>
      </c>
      <c r="B6" s="5">
        <f>E6/D6</f>
        <v>151.44766146993317</v>
      </c>
      <c r="C6" s="6">
        <f>F6/D6</f>
        <v>7.1269487750556788</v>
      </c>
      <c r="D6" s="11">
        <v>4.49</v>
      </c>
      <c r="E6" s="8">
        <v>680</v>
      </c>
      <c r="F6" s="8">
        <v>32</v>
      </c>
      <c r="G6" s="9">
        <v>4820</v>
      </c>
    </row>
    <row r="7" spans="1:7">
      <c r="A7" s="14" t="s">
        <v>179</v>
      </c>
      <c r="B7" s="5">
        <f>E7/D7</f>
        <v>127.34082397003746</v>
      </c>
      <c r="C7" s="6">
        <f>F7/D7</f>
        <v>6.9288389513108619</v>
      </c>
      <c r="D7" s="11">
        <v>5.34</v>
      </c>
      <c r="E7" s="8">
        <v>680</v>
      </c>
      <c r="F7" s="8">
        <v>37</v>
      </c>
      <c r="G7" s="9">
        <v>5733</v>
      </c>
    </row>
    <row r="8" spans="1:7">
      <c r="A8" s="16" t="s">
        <v>29</v>
      </c>
      <c r="B8" s="5"/>
      <c r="C8" s="6"/>
      <c r="D8" s="11"/>
      <c r="E8" s="8"/>
      <c r="F8" s="8"/>
      <c r="G8" s="9"/>
    </row>
    <row r="9" spans="1:7">
      <c r="A9" s="15" t="s">
        <v>30</v>
      </c>
      <c r="B9" s="5">
        <f t="shared" ref="B9:B16" si="0">E9/D9</f>
        <v>102.27272727272727</v>
      </c>
      <c r="C9" s="6">
        <f t="shared" ref="C9:C16" si="1">F9/D9</f>
        <v>6.5340909090909092</v>
      </c>
      <c r="D9" s="11">
        <v>3.52</v>
      </c>
      <c r="E9" s="8">
        <v>360</v>
      </c>
      <c r="F9" s="8">
        <v>23</v>
      </c>
      <c r="G9" s="9">
        <v>7138</v>
      </c>
    </row>
    <row r="10" spans="1:7">
      <c r="A10" s="15" t="s">
        <v>31</v>
      </c>
      <c r="B10" s="5">
        <f t="shared" si="0"/>
        <v>111.11111111111111</v>
      </c>
      <c r="C10" s="6">
        <f t="shared" si="1"/>
        <v>8.2788671023965144</v>
      </c>
      <c r="D10" s="11">
        <v>4.59</v>
      </c>
      <c r="E10" s="8">
        <v>510</v>
      </c>
      <c r="F10" s="8">
        <v>38</v>
      </c>
      <c r="G10" s="9">
        <v>6570</v>
      </c>
    </row>
    <row r="11" spans="1:7">
      <c r="A11" s="14" t="s">
        <v>180</v>
      </c>
      <c r="B11" s="5">
        <f t="shared" si="0"/>
        <v>107.77385159010601</v>
      </c>
      <c r="C11" s="6">
        <f t="shared" si="1"/>
        <v>8.4805653710247348</v>
      </c>
      <c r="D11" s="11">
        <v>5.66</v>
      </c>
      <c r="E11" s="8">
        <v>610</v>
      </c>
      <c r="F11" s="8">
        <v>48</v>
      </c>
      <c r="G11" s="9">
        <v>6773</v>
      </c>
    </row>
    <row r="12" spans="1:7">
      <c r="A12" s="14" t="s">
        <v>181</v>
      </c>
      <c r="B12" s="5">
        <f t="shared" si="0"/>
        <v>105.3864168618267</v>
      </c>
      <c r="C12" s="6">
        <f t="shared" si="1"/>
        <v>5.3864168618266985</v>
      </c>
      <c r="D12" s="11">
        <v>4.2699999999999996</v>
      </c>
      <c r="E12" s="8">
        <v>450</v>
      </c>
      <c r="F12" s="8">
        <v>23</v>
      </c>
      <c r="G12" s="9">
        <f>SUM(((2000/E12)*D12)*365)</f>
        <v>6926.8888888888887</v>
      </c>
    </row>
    <row r="13" spans="1:7">
      <c r="A13" s="14" t="s">
        <v>187</v>
      </c>
      <c r="B13" s="5">
        <f t="shared" si="0"/>
        <v>117.97752808988764</v>
      </c>
      <c r="C13" s="6">
        <f t="shared" si="1"/>
        <v>7.3033707865168545</v>
      </c>
      <c r="D13" s="11">
        <v>5.34</v>
      </c>
      <c r="E13" s="8">
        <v>630</v>
      </c>
      <c r="F13" s="8">
        <v>39</v>
      </c>
      <c r="G13" s="9">
        <f t="shared" ref="G13:G76" si="2">SUM(((2000/E13)*D13)*365)</f>
        <v>6187.6190476190477</v>
      </c>
    </row>
    <row r="14" spans="1:7">
      <c r="A14" s="14" t="s">
        <v>188</v>
      </c>
      <c r="B14" s="5">
        <f t="shared" si="0"/>
        <v>112.97709923664122</v>
      </c>
      <c r="C14" s="6">
        <f t="shared" si="1"/>
        <v>7.4809160305343516</v>
      </c>
      <c r="D14" s="11">
        <v>6.55</v>
      </c>
      <c r="E14" s="8">
        <v>740</v>
      </c>
      <c r="F14" s="8">
        <v>49</v>
      </c>
      <c r="G14" s="9">
        <f t="shared" si="2"/>
        <v>6461.4864864864858</v>
      </c>
    </row>
    <row r="15" spans="1:7">
      <c r="A15" s="14" t="s">
        <v>189</v>
      </c>
      <c r="B15" s="5">
        <f t="shared" si="0"/>
        <v>112.5</v>
      </c>
      <c r="C15" s="6">
        <f t="shared" si="1"/>
        <v>7.0833333333333339</v>
      </c>
      <c r="D15" s="11">
        <v>4.8</v>
      </c>
      <c r="E15" s="8">
        <v>540</v>
      </c>
      <c r="F15" s="8">
        <v>34</v>
      </c>
      <c r="G15" s="9">
        <f t="shared" si="2"/>
        <v>6488.8888888888896</v>
      </c>
    </row>
    <row r="16" spans="1:7">
      <c r="A16" s="14" t="s">
        <v>190</v>
      </c>
      <c r="B16" s="5">
        <f t="shared" si="0"/>
        <v>130.74204946996466</v>
      </c>
      <c r="C16" s="6">
        <f t="shared" si="1"/>
        <v>9.7173144876325086</v>
      </c>
      <c r="D16" s="11">
        <v>5.66</v>
      </c>
      <c r="E16" s="8">
        <v>740</v>
      </c>
      <c r="F16" s="8">
        <v>55</v>
      </c>
      <c r="G16" s="9">
        <f t="shared" si="2"/>
        <v>5583.5135135135133</v>
      </c>
    </row>
    <row r="17" spans="1:7">
      <c r="A17" s="16" t="s">
        <v>40</v>
      </c>
      <c r="B17" s="5"/>
      <c r="C17" s="6"/>
      <c r="D17" s="11"/>
      <c r="E17" s="8"/>
      <c r="F17" s="8"/>
      <c r="G17" s="9"/>
    </row>
    <row r="18" spans="1:7">
      <c r="A18" s="14" t="s">
        <v>191</v>
      </c>
      <c r="B18" s="5">
        <f>E18/D18</f>
        <v>108.69565217391303</v>
      </c>
      <c r="C18" s="6">
        <f>F18/D18</f>
        <v>7.023411371237458</v>
      </c>
      <c r="D18" s="11">
        <v>5.98</v>
      </c>
      <c r="E18" s="8">
        <v>650</v>
      </c>
      <c r="F18" s="8">
        <v>42</v>
      </c>
      <c r="G18" s="9">
        <f t="shared" si="2"/>
        <v>6716.0000000000009</v>
      </c>
    </row>
    <row r="19" spans="1:7">
      <c r="A19" s="15" t="s">
        <v>42</v>
      </c>
      <c r="B19" s="5">
        <f>E19/D19</f>
        <v>107.02341137123744</v>
      </c>
      <c r="C19" s="6">
        <f>F19/D19</f>
        <v>7.023411371237458</v>
      </c>
      <c r="D19" s="11">
        <v>5.98</v>
      </c>
      <c r="E19" s="8">
        <v>640</v>
      </c>
      <c r="F19" s="8">
        <v>42</v>
      </c>
      <c r="G19" s="9">
        <f t="shared" si="2"/>
        <v>6820.9375</v>
      </c>
    </row>
    <row r="20" spans="1:7">
      <c r="A20" s="16" t="s">
        <v>43</v>
      </c>
      <c r="B20" s="5"/>
      <c r="C20" s="6"/>
      <c r="D20" s="11"/>
      <c r="E20" s="8"/>
      <c r="F20" s="8"/>
      <c r="G20" s="9"/>
    </row>
    <row r="21" spans="1:7">
      <c r="A21" s="15" t="s">
        <v>44</v>
      </c>
      <c r="B21" s="5">
        <f>E21/D21</f>
        <v>100</v>
      </c>
      <c r="C21" s="6">
        <f>F21/D21</f>
        <v>6.25</v>
      </c>
      <c r="D21" s="11">
        <v>4.8</v>
      </c>
      <c r="E21" s="8">
        <v>480</v>
      </c>
      <c r="F21" s="8">
        <v>30</v>
      </c>
      <c r="G21" s="9">
        <f t="shared" si="2"/>
        <v>7300</v>
      </c>
    </row>
    <row r="22" spans="1:7">
      <c r="A22" s="14" t="s">
        <v>192</v>
      </c>
      <c r="B22" s="5">
        <f>E22/D22</f>
        <v>141.34275618374559</v>
      </c>
      <c r="C22" s="6">
        <f>F22/D22</f>
        <v>7.9505300353356887</v>
      </c>
      <c r="D22" s="11">
        <v>5.66</v>
      </c>
      <c r="E22" s="8">
        <v>800</v>
      </c>
      <c r="F22" s="8">
        <v>45</v>
      </c>
      <c r="G22" s="9">
        <f t="shared" si="2"/>
        <v>5164.75</v>
      </c>
    </row>
    <row r="23" spans="1:7">
      <c r="A23" s="14" t="s">
        <v>193</v>
      </c>
      <c r="B23" s="5">
        <f>E23/D23</f>
        <v>109.54063604240282</v>
      </c>
      <c r="C23" s="6">
        <f>F23/D23</f>
        <v>6.5371024734982335</v>
      </c>
      <c r="D23" s="11">
        <v>5.66</v>
      </c>
      <c r="E23" s="8">
        <v>620</v>
      </c>
      <c r="F23" s="8">
        <v>37</v>
      </c>
      <c r="G23" s="9">
        <f t="shared" si="2"/>
        <v>6664.1935483870966</v>
      </c>
    </row>
    <row r="24" spans="1:7">
      <c r="A24" s="14" t="s">
        <v>194</v>
      </c>
      <c r="B24" s="5">
        <f>E24/D24</f>
        <v>132.95880149812734</v>
      </c>
      <c r="C24" s="6">
        <f>F24/D24</f>
        <v>7.1161048689138582</v>
      </c>
      <c r="D24" s="11">
        <v>5.34</v>
      </c>
      <c r="E24" s="8">
        <v>710</v>
      </c>
      <c r="F24" s="8">
        <v>38</v>
      </c>
      <c r="G24" s="9">
        <f t="shared" si="2"/>
        <v>5490.4225352112671</v>
      </c>
    </row>
    <row r="25" spans="1:7">
      <c r="A25" s="14" t="s">
        <v>195</v>
      </c>
      <c r="B25" s="5">
        <f>E25/D25</f>
        <v>97.378277153558059</v>
      </c>
      <c r="C25" s="6">
        <f>F25/D25</f>
        <v>5.617977528089888</v>
      </c>
      <c r="D25" s="11">
        <v>5.34</v>
      </c>
      <c r="E25" s="8">
        <v>520</v>
      </c>
      <c r="F25" s="8">
        <v>30</v>
      </c>
      <c r="G25" s="9">
        <f t="shared" si="2"/>
        <v>7496.5384615384619</v>
      </c>
    </row>
    <row r="26" spans="1:7">
      <c r="A26" s="16" t="s">
        <v>49</v>
      </c>
      <c r="B26" s="5"/>
      <c r="C26" s="6"/>
      <c r="D26" s="11"/>
      <c r="E26" s="8"/>
      <c r="F26" s="8"/>
      <c r="G26" s="9"/>
    </row>
    <row r="27" spans="1:7">
      <c r="A27" s="14" t="s">
        <v>196</v>
      </c>
      <c r="B27" s="5">
        <f>E27/D27</f>
        <v>131.14754098360658</v>
      </c>
      <c r="C27" s="6">
        <f>F27/D27</f>
        <v>6.5573770491803289</v>
      </c>
      <c r="D27" s="11">
        <v>4.2699999999999996</v>
      </c>
      <c r="E27" s="8">
        <v>560</v>
      </c>
      <c r="F27" s="8">
        <v>28</v>
      </c>
      <c r="G27" s="9">
        <f t="shared" si="2"/>
        <v>5566.25</v>
      </c>
    </row>
    <row r="28" spans="1:7">
      <c r="A28" s="14" t="s">
        <v>197</v>
      </c>
      <c r="B28" s="5">
        <f>E28/D28</f>
        <v>134.41955193482687</v>
      </c>
      <c r="C28" s="6">
        <f>F28/D28</f>
        <v>7.7393075356415473</v>
      </c>
      <c r="D28" s="11">
        <v>4.91</v>
      </c>
      <c r="E28" s="8">
        <v>660</v>
      </c>
      <c r="F28" s="8">
        <v>38</v>
      </c>
      <c r="G28" s="9">
        <f t="shared" si="2"/>
        <v>5430.757575757576</v>
      </c>
    </row>
    <row r="29" spans="1:7">
      <c r="A29" s="14" t="s">
        <v>198</v>
      </c>
      <c r="B29" s="5">
        <f>E29/D29</f>
        <v>142.56619144602851</v>
      </c>
      <c r="C29" s="6">
        <f>F29/D29</f>
        <v>8.350305498981669</v>
      </c>
      <c r="D29" s="11">
        <v>4.91</v>
      </c>
      <c r="E29" s="8">
        <v>700</v>
      </c>
      <c r="F29" s="8">
        <v>41</v>
      </c>
      <c r="G29" s="9">
        <f t="shared" si="2"/>
        <v>5120.4285714285716</v>
      </c>
    </row>
    <row r="30" spans="1:7">
      <c r="A30" s="14" t="s">
        <v>199</v>
      </c>
      <c r="B30" s="5">
        <f>E30/D30</f>
        <v>91.139240506329116</v>
      </c>
      <c r="C30" s="6">
        <f>F30/D30</f>
        <v>5.8227848101265822</v>
      </c>
      <c r="D30" s="11">
        <v>3.95</v>
      </c>
      <c r="E30" s="8">
        <v>360</v>
      </c>
      <c r="F30" s="8">
        <v>23</v>
      </c>
      <c r="G30" s="9">
        <f t="shared" si="2"/>
        <v>8009.7222222222226</v>
      </c>
    </row>
    <row r="31" spans="1:7">
      <c r="A31" s="14" t="s">
        <v>200</v>
      </c>
      <c r="B31" s="5">
        <f>E31/D31</f>
        <v>108.10810810810811</v>
      </c>
      <c r="C31" s="6">
        <f>F31/D31</f>
        <v>7.0270270270270272</v>
      </c>
      <c r="D31" s="11">
        <v>5.55</v>
      </c>
      <c r="E31" s="8">
        <v>600</v>
      </c>
      <c r="F31" s="8">
        <v>39</v>
      </c>
      <c r="G31" s="9">
        <f t="shared" si="2"/>
        <v>6752.5</v>
      </c>
    </row>
    <row r="32" spans="1:7">
      <c r="A32" s="16" t="s">
        <v>60</v>
      </c>
      <c r="B32" s="5"/>
      <c r="C32" s="6"/>
      <c r="D32" s="11"/>
      <c r="E32" s="8"/>
      <c r="F32" s="8"/>
      <c r="G32" s="9"/>
    </row>
    <row r="33" spans="1:7">
      <c r="A33" s="15" t="s">
        <v>61</v>
      </c>
      <c r="B33" s="5">
        <f>E33/D33</f>
        <v>80.524344569288388</v>
      </c>
      <c r="C33" s="6">
        <f>F33/D33</f>
        <v>5.2434456928838955</v>
      </c>
      <c r="D33" s="11">
        <v>5.34</v>
      </c>
      <c r="E33" s="8">
        <v>430</v>
      </c>
      <c r="F33" s="8">
        <v>28</v>
      </c>
      <c r="G33" s="9">
        <f t="shared" si="2"/>
        <v>9065.5813953488378</v>
      </c>
    </row>
    <row r="34" spans="1:7">
      <c r="A34" s="15" t="s">
        <v>62</v>
      </c>
      <c r="B34" s="5">
        <f>E34/D34</f>
        <v>43.071161048689142</v>
      </c>
      <c r="C34" s="6">
        <f>F34/D34</f>
        <v>4.1198501872659179</v>
      </c>
      <c r="D34" s="11">
        <v>5.34</v>
      </c>
      <c r="E34" s="8">
        <v>230</v>
      </c>
      <c r="F34" s="8">
        <v>22</v>
      </c>
      <c r="G34" s="9">
        <f t="shared" si="2"/>
        <v>16948.695652173912</v>
      </c>
    </row>
    <row r="35" spans="1:7">
      <c r="A35" s="15" t="s">
        <v>63</v>
      </c>
      <c r="B35" s="5">
        <f>E35/D35</f>
        <v>38.674033149171272</v>
      </c>
      <c r="C35" s="6">
        <f>F35/D35</f>
        <v>2.7624309392265194</v>
      </c>
      <c r="D35" s="11">
        <v>1.81</v>
      </c>
      <c r="E35" s="8">
        <v>70</v>
      </c>
      <c r="F35" s="8">
        <v>5</v>
      </c>
      <c r="G35" s="9">
        <f t="shared" si="2"/>
        <v>18875.714285714286</v>
      </c>
    </row>
    <row r="36" spans="1:7">
      <c r="A36" s="16" t="s">
        <v>68</v>
      </c>
      <c r="B36" s="5"/>
      <c r="C36" s="6"/>
      <c r="D36" s="11"/>
      <c r="E36" s="8"/>
      <c r="F36" s="8"/>
      <c r="G36" s="9"/>
    </row>
    <row r="37" spans="1:7">
      <c r="A37" s="15" t="s">
        <v>69</v>
      </c>
      <c r="B37" s="5">
        <f t="shared" ref="B37:B43" si="3">E37/D37</f>
        <v>182.38993710691824</v>
      </c>
      <c r="C37" s="6">
        <f t="shared" ref="C37:C43" si="4">F37/D37</f>
        <v>7.5471698113207539</v>
      </c>
      <c r="D37" s="11">
        <v>1.59</v>
      </c>
      <c r="E37" s="8">
        <v>290</v>
      </c>
      <c r="F37" s="8">
        <v>12</v>
      </c>
      <c r="G37" s="9">
        <f t="shared" si="2"/>
        <v>4002.4137931034479</v>
      </c>
    </row>
    <row r="38" spans="1:7">
      <c r="A38" s="14" t="s">
        <v>201</v>
      </c>
      <c r="B38" s="5">
        <f t="shared" si="3"/>
        <v>182.38993710691824</v>
      </c>
      <c r="C38" s="6">
        <f t="shared" si="4"/>
        <v>9.4339622641509422</v>
      </c>
      <c r="D38" s="11">
        <v>1.59</v>
      </c>
      <c r="E38" s="8">
        <v>290</v>
      </c>
      <c r="F38" s="8">
        <v>15</v>
      </c>
      <c r="G38" s="9">
        <f t="shared" si="2"/>
        <v>4002.4137931034479</v>
      </c>
    </row>
    <row r="39" spans="1:7">
      <c r="A39" s="14" t="s">
        <v>202</v>
      </c>
      <c r="B39" s="5">
        <f t="shared" si="3"/>
        <v>138.36477987421384</v>
      </c>
      <c r="C39" s="6">
        <f t="shared" si="4"/>
        <v>8.8050314465408803</v>
      </c>
      <c r="D39" s="11">
        <v>1.59</v>
      </c>
      <c r="E39" s="8">
        <v>220</v>
      </c>
      <c r="F39" s="8">
        <v>14</v>
      </c>
      <c r="G39" s="9">
        <f t="shared" si="2"/>
        <v>5275.9090909090919</v>
      </c>
    </row>
    <row r="40" spans="1:7">
      <c r="A40" s="15" t="s">
        <v>71</v>
      </c>
      <c r="B40" s="5">
        <f t="shared" si="3"/>
        <v>144.65408805031447</v>
      </c>
      <c r="C40" s="6">
        <f t="shared" si="4"/>
        <v>8.1761006289308167</v>
      </c>
      <c r="D40" s="11">
        <v>1.59</v>
      </c>
      <c r="E40" s="8">
        <v>230</v>
      </c>
      <c r="F40" s="8">
        <v>13</v>
      </c>
      <c r="G40" s="9">
        <f t="shared" si="2"/>
        <v>5046.5217391304341</v>
      </c>
    </row>
    <row r="41" spans="1:7">
      <c r="A41" s="14" t="s">
        <v>203</v>
      </c>
      <c r="B41" s="5">
        <f t="shared" si="3"/>
        <v>150.94339622641508</v>
      </c>
      <c r="C41" s="6">
        <f t="shared" si="4"/>
        <v>8.8050314465408803</v>
      </c>
      <c r="D41" s="11">
        <v>1.59</v>
      </c>
      <c r="E41" s="8">
        <v>240</v>
      </c>
      <c r="F41" s="8">
        <v>14</v>
      </c>
      <c r="G41" s="9">
        <f t="shared" si="2"/>
        <v>4836.2500000000009</v>
      </c>
    </row>
    <row r="42" spans="1:7">
      <c r="A42" s="15" t="s">
        <v>73</v>
      </c>
      <c r="B42" s="5">
        <f t="shared" si="3"/>
        <v>150.94339622641508</v>
      </c>
      <c r="C42" s="6">
        <f t="shared" si="4"/>
        <v>8.8050314465408803</v>
      </c>
      <c r="D42" s="11">
        <v>1.59</v>
      </c>
      <c r="E42" s="8">
        <v>240</v>
      </c>
      <c r="F42" s="8">
        <v>14</v>
      </c>
      <c r="G42" s="9">
        <f t="shared" si="2"/>
        <v>4836.2500000000009</v>
      </c>
    </row>
    <row r="43" spans="1:7">
      <c r="A43" s="14" t="s">
        <v>204</v>
      </c>
      <c r="B43" s="5">
        <f t="shared" si="3"/>
        <v>125.78616352201257</v>
      </c>
      <c r="C43" s="6">
        <f t="shared" si="4"/>
        <v>8.8050314465408803</v>
      </c>
      <c r="D43" s="11">
        <v>1.59</v>
      </c>
      <c r="E43" s="8">
        <v>200</v>
      </c>
      <c r="F43" s="8">
        <v>14</v>
      </c>
      <c r="G43" s="9">
        <f t="shared" si="2"/>
        <v>5803.5</v>
      </c>
    </row>
    <row r="44" spans="1:7">
      <c r="A44" s="16" t="s">
        <v>75</v>
      </c>
      <c r="B44" s="5"/>
      <c r="C44" s="6"/>
      <c r="D44" s="11"/>
      <c r="E44" s="8"/>
      <c r="F44" s="8"/>
      <c r="G44" s="9"/>
    </row>
    <row r="45" spans="1:7">
      <c r="A45" s="14" t="s">
        <v>205</v>
      </c>
      <c r="B45" s="5">
        <f t="shared" ref="B45:B56" si="5">E45/D45</f>
        <v>218.75</v>
      </c>
      <c r="C45" s="6">
        <f t="shared" ref="C45:C56" si="6">F45/D45</f>
        <v>4.375</v>
      </c>
      <c r="D45" s="11">
        <v>3.2</v>
      </c>
      <c r="E45" s="8">
        <v>700</v>
      </c>
      <c r="F45" s="8">
        <v>14</v>
      </c>
      <c r="G45" s="9">
        <f t="shared" si="2"/>
        <v>3337.1428571428578</v>
      </c>
    </row>
    <row r="46" spans="1:7">
      <c r="A46" s="14" t="s">
        <v>207</v>
      </c>
      <c r="B46" s="5">
        <f t="shared" si="5"/>
        <v>226.51933701657458</v>
      </c>
      <c r="C46" s="6">
        <f t="shared" si="6"/>
        <v>2.7624309392265194</v>
      </c>
      <c r="D46" s="11">
        <v>1.81</v>
      </c>
      <c r="E46" s="8">
        <v>410</v>
      </c>
      <c r="F46" s="8">
        <v>5</v>
      </c>
      <c r="G46" s="9">
        <f t="shared" si="2"/>
        <v>3222.6829268292686</v>
      </c>
    </row>
    <row r="47" spans="1:7">
      <c r="A47" s="14" t="s">
        <v>206</v>
      </c>
      <c r="B47" s="5">
        <f t="shared" si="5"/>
        <v>258.21596244131456</v>
      </c>
      <c r="C47" s="6">
        <f t="shared" si="6"/>
        <v>2.8169014084507045</v>
      </c>
      <c r="D47" s="11">
        <v>2.13</v>
      </c>
      <c r="E47" s="8">
        <v>550</v>
      </c>
      <c r="F47" s="8">
        <v>6</v>
      </c>
      <c r="G47" s="9">
        <f t="shared" si="2"/>
        <v>2827.090909090909</v>
      </c>
    </row>
    <row r="48" spans="1:7">
      <c r="A48" s="14" t="s">
        <v>211</v>
      </c>
      <c r="B48" s="5">
        <f t="shared" si="5"/>
        <v>277.77777777777777</v>
      </c>
      <c r="C48" s="6">
        <f t="shared" si="6"/>
        <v>3.4188034188034191</v>
      </c>
      <c r="D48" s="11">
        <v>2.34</v>
      </c>
      <c r="E48" s="8">
        <v>650</v>
      </c>
      <c r="F48" s="8">
        <v>8</v>
      </c>
      <c r="G48" s="9">
        <f t="shared" si="2"/>
        <v>2628</v>
      </c>
    </row>
    <row r="49" spans="1:7">
      <c r="A49" s="15" t="s">
        <v>82</v>
      </c>
      <c r="B49" s="5">
        <f t="shared" si="5"/>
        <v>138.12154696132598</v>
      </c>
      <c r="C49" s="6">
        <f t="shared" si="6"/>
        <v>1.1049723756906078</v>
      </c>
      <c r="D49" s="11">
        <v>1.81</v>
      </c>
      <c r="E49" s="8">
        <v>250</v>
      </c>
      <c r="F49" s="8">
        <v>2</v>
      </c>
      <c r="G49" s="9">
        <f t="shared" si="2"/>
        <v>5285.2</v>
      </c>
    </row>
    <row r="50" spans="1:7">
      <c r="A50" s="15" t="s">
        <v>83</v>
      </c>
      <c r="B50" s="5">
        <f t="shared" si="5"/>
        <v>173.70892018779344</v>
      </c>
      <c r="C50" s="6">
        <f t="shared" si="6"/>
        <v>1.4084507042253522</v>
      </c>
      <c r="D50" s="11">
        <v>2.13</v>
      </c>
      <c r="E50" s="8">
        <v>370</v>
      </c>
      <c r="F50" s="8">
        <v>3</v>
      </c>
      <c r="G50" s="9">
        <f t="shared" si="2"/>
        <v>4202.4324324324316</v>
      </c>
    </row>
    <row r="51" spans="1:7">
      <c r="A51" s="15" t="s">
        <v>84</v>
      </c>
      <c r="B51" s="5">
        <f t="shared" si="5"/>
        <v>209.40170940170941</v>
      </c>
      <c r="C51" s="6">
        <f t="shared" si="6"/>
        <v>1.7094017094017095</v>
      </c>
      <c r="D51" s="11">
        <v>2.34</v>
      </c>
      <c r="E51" s="8">
        <v>490</v>
      </c>
      <c r="F51" s="8">
        <v>4</v>
      </c>
      <c r="G51" s="9">
        <f t="shared" si="2"/>
        <v>3486.1224489795914</v>
      </c>
    </row>
    <row r="52" spans="1:7">
      <c r="A52" s="15" t="s">
        <v>85</v>
      </c>
      <c r="B52" s="5">
        <f t="shared" si="5"/>
        <v>171.42857142857142</v>
      </c>
      <c r="C52" s="6">
        <f t="shared" si="6"/>
        <v>2.4489795918367343</v>
      </c>
      <c r="D52" s="11">
        <v>2.4500000000000002</v>
      </c>
      <c r="E52" s="8">
        <v>420</v>
      </c>
      <c r="F52" s="8">
        <v>6</v>
      </c>
      <c r="G52" s="9">
        <f t="shared" si="2"/>
        <v>4258.3333333333339</v>
      </c>
    </row>
    <row r="53" spans="1:7">
      <c r="A53" s="15" t="s">
        <v>86</v>
      </c>
      <c r="B53" s="5">
        <f t="shared" si="5"/>
        <v>137.5</v>
      </c>
      <c r="C53" s="6">
        <f t="shared" si="6"/>
        <v>5.9375</v>
      </c>
      <c r="D53" s="11">
        <v>3.2</v>
      </c>
      <c r="E53" s="8">
        <v>440</v>
      </c>
      <c r="F53" s="8">
        <v>19</v>
      </c>
      <c r="G53" s="9">
        <f t="shared" si="2"/>
        <v>5309.0909090909099</v>
      </c>
    </row>
    <row r="54" spans="1:7">
      <c r="A54" s="15" t="s">
        <v>87</v>
      </c>
      <c r="B54" s="5">
        <f t="shared" si="5"/>
        <v>129.48207171314743</v>
      </c>
      <c r="C54" s="6">
        <f t="shared" si="6"/>
        <v>5.7768924302788847</v>
      </c>
      <c r="D54" s="11">
        <v>5.0199999999999996</v>
      </c>
      <c r="E54" s="8">
        <v>650</v>
      </c>
      <c r="F54" s="8">
        <v>29</v>
      </c>
      <c r="G54" s="9">
        <f t="shared" si="2"/>
        <v>5637.8461538461543</v>
      </c>
    </row>
    <row r="55" spans="1:7">
      <c r="A55" s="14" t="s">
        <v>210</v>
      </c>
      <c r="B55" s="5">
        <f t="shared" si="5"/>
        <v>90.625</v>
      </c>
      <c r="C55" s="6">
        <f t="shared" si="6"/>
        <v>1.5625</v>
      </c>
      <c r="D55" s="11">
        <v>3.2</v>
      </c>
      <c r="E55" s="8">
        <v>290</v>
      </c>
      <c r="F55" s="8">
        <v>5</v>
      </c>
      <c r="G55" s="9">
        <f t="shared" si="2"/>
        <v>8055.1724137931042</v>
      </c>
    </row>
    <row r="56" spans="1:7">
      <c r="A56" s="14" t="s">
        <v>209</v>
      </c>
      <c r="B56" s="5">
        <f t="shared" si="5"/>
        <v>93.625498007968133</v>
      </c>
      <c r="C56" s="6">
        <f t="shared" si="6"/>
        <v>1.5936254980079683</v>
      </c>
      <c r="D56" s="11">
        <v>5.0199999999999996</v>
      </c>
      <c r="E56" s="8">
        <v>470</v>
      </c>
      <c r="F56" s="8">
        <v>8</v>
      </c>
      <c r="G56" s="9">
        <f t="shared" si="2"/>
        <v>7797.021276595744</v>
      </c>
    </row>
    <row r="57" spans="1:7">
      <c r="A57" s="16" t="s">
        <v>92</v>
      </c>
      <c r="G57" s="9"/>
    </row>
    <row r="58" spans="1:7">
      <c r="A58" s="15" t="s">
        <v>94</v>
      </c>
      <c r="B58" s="5">
        <f t="shared" ref="B58:B66" si="7">E58/D58</f>
        <v>258.21596244131456</v>
      </c>
      <c r="C58" s="6">
        <f t="shared" ref="C58:C66" si="8">F58/D58</f>
        <v>6.103286384976526</v>
      </c>
      <c r="D58" s="11">
        <v>2.13</v>
      </c>
      <c r="E58" s="8">
        <v>550</v>
      </c>
      <c r="F58" s="8">
        <v>13</v>
      </c>
      <c r="G58" s="9">
        <f t="shared" si="2"/>
        <v>2827.090909090909</v>
      </c>
    </row>
    <row r="59" spans="1:7">
      <c r="A59" s="15" t="s">
        <v>95</v>
      </c>
      <c r="B59" s="5">
        <f t="shared" si="7"/>
        <v>237.5</v>
      </c>
      <c r="C59" s="6">
        <f t="shared" si="8"/>
        <v>5.625</v>
      </c>
      <c r="D59" s="11">
        <v>3.2</v>
      </c>
      <c r="E59" s="8">
        <v>760</v>
      </c>
      <c r="F59" s="8">
        <v>18</v>
      </c>
      <c r="G59" s="9">
        <f t="shared" si="2"/>
        <v>3073.6842105263163</v>
      </c>
    </row>
    <row r="60" spans="1:7">
      <c r="A60" s="15" t="s">
        <v>97</v>
      </c>
      <c r="B60" s="5">
        <f t="shared" si="7"/>
        <v>253.52112676056339</v>
      </c>
      <c r="C60" s="6">
        <f t="shared" si="8"/>
        <v>6.103286384976526</v>
      </c>
      <c r="D60" s="11">
        <v>2.13</v>
      </c>
      <c r="E60" s="8">
        <v>540</v>
      </c>
      <c r="F60" s="8">
        <v>13</v>
      </c>
      <c r="G60" s="9">
        <f t="shared" si="2"/>
        <v>2879.4444444444443</v>
      </c>
    </row>
    <row r="61" spans="1:7">
      <c r="A61" s="15" t="s">
        <v>98</v>
      </c>
      <c r="B61" s="5">
        <f t="shared" si="7"/>
        <v>234.375</v>
      </c>
      <c r="C61" s="6">
        <f t="shared" si="8"/>
        <v>5.625</v>
      </c>
      <c r="D61" s="11">
        <v>3.2</v>
      </c>
      <c r="E61" s="8">
        <v>750</v>
      </c>
      <c r="F61" s="8">
        <v>18</v>
      </c>
      <c r="G61" s="9">
        <f t="shared" si="2"/>
        <v>3114.6666666666665</v>
      </c>
    </row>
    <row r="62" spans="1:7">
      <c r="A62" s="15" t="s">
        <v>100</v>
      </c>
      <c r="B62" s="5">
        <f t="shared" si="7"/>
        <v>211.26760563380282</v>
      </c>
      <c r="C62" s="6">
        <f t="shared" si="8"/>
        <v>5.6338028169014089</v>
      </c>
      <c r="D62" s="11">
        <v>2.13</v>
      </c>
      <c r="E62" s="8">
        <v>450</v>
      </c>
      <c r="F62" s="8">
        <v>12</v>
      </c>
      <c r="G62" s="9">
        <f t="shared" si="2"/>
        <v>3455.3333333333335</v>
      </c>
    </row>
    <row r="63" spans="1:7">
      <c r="A63" s="14" t="s">
        <v>208</v>
      </c>
      <c r="B63" s="5">
        <f t="shared" si="7"/>
        <v>196.875</v>
      </c>
      <c r="C63" s="6">
        <f t="shared" si="8"/>
        <v>5.625</v>
      </c>
      <c r="D63" s="11">
        <v>3.2</v>
      </c>
      <c r="E63" s="8">
        <v>630</v>
      </c>
      <c r="F63" s="8">
        <v>18</v>
      </c>
      <c r="G63" s="9">
        <f t="shared" si="2"/>
        <v>3707.936507936508</v>
      </c>
    </row>
    <row r="64" spans="1:7">
      <c r="A64" s="14" t="s">
        <v>186</v>
      </c>
      <c r="B64" s="5">
        <f t="shared" si="7"/>
        <v>302.01342281879192</v>
      </c>
      <c r="C64" s="6">
        <f t="shared" si="8"/>
        <v>3.3557046979865772</v>
      </c>
      <c r="D64" s="11">
        <v>1.49</v>
      </c>
      <c r="E64" s="8">
        <v>450</v>
      </c>
      <c r="F64" s="8">
        <v>5</v>
      </c>
      <c r="G64" s="9">
        <f t="shared" si="2"/>
        <v>2417.1111111111113</v>
      </c>
    </row>
    <row r="65" spans="1:7">
      <c r="A65" s="14" t="s">
        <v>185</v>
      </c>
      <c r="B65" s="5">
        <f t="shared" si="7"/>
        <v>288.59060402684565</v>
      </c>
      <c r="C65" s="6">
        <f t="shared" si="8"/>
        <v>2.6845637583892619</v>
      </c>
      <c r="D65" s="11">
        <v>1.49</v>
      </c>
      <c r="E65" s="8">
        <v>430</v>
      </c>
      <c r="F65" s="8">
        <v>4</v>
      </c>
      <c r="G65" s="9">
        <f t="shared" si="2"/>
        <v>2529.5348837209303</v>
      </c>
    </row>
    <row r="66" spans="1:7">
      <c r="A66" s="14" t="s">
        <v>184</v>
      </c>
      <c r="B66" s="5">
        <f t="shared" si="7"/>
        <v>261.744966442953</v>
      </c>
      <c r="C66" s="6">
        <f t="shared" si="8"/>
        <v>2.6845637583892619</v>
      </c>
      <c r="D66" s="11">
        <v>1.49</v>
      </c>
      <c r="E66" s="8">
        <v>390</v>
      </c>
      <c r="F66" s="8">
        <v>4</v>
      </c>
      <c r="G66" s="9">
        <f t="shared" si="2"/>
        <v>2788.9743589743589</v>
      </c>
    </row>
    <row r="67" spans="1:7">
      <c r="A67" s="16" t="s">
        <v>106</v>
      </c>
      <c r="B67" s="5"/>
      <c r="C67" s="6"/>
      <c r="D67" s="11"/>
      <c r="E67" s="8"/>
      <c r="F67" s="8"/>
      <c r="G67" s="9"/>
    </row>
    <row r="68" spans="1:7">
      <c r="A68" s="15" t="s">
        <v>73</v>
      </c>
      <c r="B68" s="5">
        <f>E68/D68</f>
        <v>56.206088992974244</v>
      </c>
      <c r="C68" s="6">
        <f>F68/D68</f>
        <v>3.2786885245901645</v>
      </c>
      <c r="D68" s="11">
        <v>4.2699999999999996</v>
      </c>
      <c r="E68" s="8">
        <v>240</v>
      </c>
      <c r="F68" s="8">
        <v>14</v>
      </c>
      <c r="G68" s="9">
        <f t="shared" si="2"/>
        <v>12987.916666666668</v>
      </c>
    </row>
    <row r="69" spans="1:7">
      <c r="A69" s="14" t="s">
        <v>183</v>
      </c>
      <c r="B69" s="5">
        <f>E69/D69</f>
        <v>53.864168618266987</v>
      </c>
      <c r="C69" s="6">
        <f>F69/D69</f>
        <v>3.0444964871194382</v>
      </c>
      <c r="D69" s="11">
        <v>4.2699999999999996</v>
      </c>
      <c r="E69" s="8">
        <v>230</v>
      </c>
      <c r="F69" s="8">
        <v>13</v>
      </c>
      <c r="G69" s="9">
        <f t="shared" si="2"/>
        <v>13552.60869565217</v>
      </c>
    </row>
    <row r="70" spans="1:7">
      <c r="A70" s="14" t="s">
        <v>182</v>
      </c>
      <c r="B70" s="5">
        <f>E70/D70</f>
        <v>56.206088992974244</v>
      </c>
      <c r="C70" s="6">
        <f>F70/D70</f>
        <v>3.7470725995316161</v>
      </c>
      <c r="D70" s="11">
        <v>4.2699999999999996</v>
      </c>
      <c r="E70" s="8">
        <v>240</v>
      </c>
      <c r="F70" s="8">
        <v>16</v>
      </c>
      <c r="G70" s="9">
        <f t="shared" si="2"/>
        <v>12987.916666666668</v>
      </c>
    </row>
    <row r="71" spans="1:7">
      <c r="A71" s="16" t="s">
        <v>113</v>
      </c>
      <c r="B71" s="5"/>
      <c r="C71" s="6"/>
      <c r="D71" s="11"/>
      <c r="E71" s="8"/>
      <c r="F71" s="8"/>
      <c r="G71" s="9"/>
    </row>
    <row r="72" spans="1:7">
      <c r="A72" s="15" t="s">
        <v>114</v>
      </c>
      <c r="B72" s="5">
        <f t="shared" ref="B72:B79" si="9">E72/D72</f>
        <v>0</v>
      </c>
      <c r="C72" s="6">
        <f>F72/D72</f>
        <v>0</v>
      </c>
      <c r="D72" s="11">
        <v>1.59</v>
      </c>
      <c r="E72" s="8">
        <v>0</v>
      </c>
      <c r="F72" s="8">
        <v>0</v>
      </c>
      <c r="G72" s="9"/>
    </row>
    <row r="73" spans="1:7">
      <c r="A73" s="15" t="s">
        <v>115</v>
      </c>
      <c r="B73" s="5">
        <f t="shared" si="9"/>
        <v>2.0408163265306123</v>
      </c>
      <c r="C73" s="6">
        <f>F73/D73</f>
        <v>0</v>
      </c>
      <c r="D73" s="11">
        <v>2.4500000000000002</v>
      </c>
      <c r="E73" s="8">
        <v>5</v>
      </c>
      <c r="F73" s="8">
        <v>0</v>
      </c>
      <c r="G73" s="9">
        <f t="shared" si="2"/>
        <v>357700.00000000006</v>
      </c>
    </row>
    <row r="74" spans="1:7">
      <c r="A74" s="15" t="s">
        <v>116</v>
      </c>
      <c r="B74" s="5">
        <f t="shared" si="9"/>
        <v>105.88235294117648</v>
      </c>
      <c r="C74" s="6">
        <f>F74/D74</f>
        <v>0</v>
      </c>
      <c r="D74" s="11">
        <v>1.7</v>
      </c>
      <c r="E74" s="8">
        <v>180</v>
      </c>
      <c r="F74" s="8">
        <v>0</v>
      </c>
      <c r="G74" s="9">
        <f t="shared" si="2"/>
        <v>6894.4444444444443</v>
      </c>
    </row>
    <row r="75" spans="1:7">
      <c r="A75" s="15" t="s">
        <v>117</v>
      </c>
      <c r="B75" s="5">
        <f t="shared" si="9"/>
        <v>0</v>
      </c>
      <c r="C75" s="6">
        <f>F75/D75</f>
        <v>0</v>
      </c>
      <c r="D75" s="11">
        <v>1.7</v>
      </c>
      <c r="E75" s="8">
        <v>0</v>
      </c>
      <c r="F75" s="8">
        <v>0</v>
      </c>
      <c r="G75" s="9"/>
    </row>
    <row r="76" spans="1:7">
      <c r="A76" s="15" t="s">
        <v>118</v>
      </c>
      <c r="B76" s="5">
        <f t="shared" si="9"/>
        <v>117.64705882352942</v>
      </c>
      <c r="C76" s="6">
        <v>0</v>
      </c>
      <c r="D76" s="11">
        <v>1.7</v>
      </c>
      <c r="E76" s="8">
        <v>200</v>
      </c>
      <c r="F76" s="8">
        <v>0</v>
      </c>
      <c r="G76" s="9">
        <f t="shared" si="2"/>
        <v>6205</v>
      </c>
    </row>
    <row r="77" spans="1:7">
      <c r="A77" s="15" t="s">
        <v>119</v>
      </c>
      <c r="B77" s="5">
        <f t="shared" si="9"/>
        <v>111.76470588235294</v>
      </c>
      <c r="C77" s="6">
        <v>0</v>
      </c>
      <c r="D77" s="11">
        <v>1.7</v>
      </c>
      <c r="E77" s="8">
        <v>190</v>
      </c>
      <c r="F77" s="8">
        <v>0</v>
      </c>
      <c r="G77" s="9">
        <f>SUM(((2000/E77)*D77)*365)</f>
        <v>6531.5789473684208</v>
      </c>
    </row>
    <row r="78" spans="1:7">
      <c r="A78" s="15" t="s">
        <v>120</v>
      </c>
      <c r="B78" s="5">
        <f t="shared" si="9"/>
        <v>105.88235294117648</v>
      </c>
      <c r="C78" s="6">
        <v>0</v>
      </c>
      <c r="D78" s="11">
        <v>1.7</v>
      </c>
      <c r="E78" s="8">
        <v>180</v>
      </c>
      <c r="F78" s="8">
        <v>0</v>
      </c>
      <c r="G78" s="9">
        <f>SUM(((2000/E78)*D78)*365)</f>
        <v>6894.4444444444443</v>
      </c>
    </row>
    <row r="79" spans="1:7">
      <c r="A79" s="15" t="s">
        <v>110</v>
      </c>
      <c r="B79" s="5">
        <f t="shared" si="9"/>
        <v>47.058823529411768</v>
      </c>
      <c r="C79" s="6">
        <v>0</v>
      </c>
      <c r="D79" s="11">
        <v>1.7</v>
      </c>
      <c r="E79" s="8">
        <v>80</v>
      </c>
      <c r="F79" s="8">
        <v>0</v>
      </c>
      <c r="G79" s="9">
        <f>SUM(((2000/E79)*D79)*365)</f>
        <v>15512.5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Graphs </vt:lpstr>
      <vt:lpstr>All</vt:lpstr>
      <vt:lpstr>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Brafman</dc:creator>
  <cp:lastModifiedBy>Efficiency</cp:lastModifiedBy>
  <dcterms:created xsi:type="dcterms:W3CDTF">2017-10-30T21:44:30Z</dcterms:created>
  <dcterms:modified xsi:type="dcterms:W3CDTF">2018-05-24T00:09:35Z</dcterms:modified>
</cp:coreProperties>
</file>